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aev\Desktop\ответ на запрос ВД и КПК\по КПК\"/>
    </mc:Choice>
  </mc:AlternateContent>
  <xr:revisionPtr revIDLastSave="0" documentId="13_ncr:1_{D1453456-9050-4EF0-9C30-C9C17339CE03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Форма 1" sheetId="2" r:id="rId1"/>
  </sheets>
  <calcPr calcId="191029"/>
</workbook>
</file>

<file path=xl/calcChain.xml><?xml version="1.0" encoding="utf-8"?>
<calcChain xmlns="http://schemas.openxmlformats.org/spreadsheetml/2006/main">
  <c r="AB55" i="2" l="1"/>
  <c r="AB54" i="2"/>
  <c r="AB53" i="2"/>
  <c r="AB52" i="2"/>
  <c r="AB51" i="2"/>
  <c r="AB50" i="2"/>
  <c r="AB49" i="2"/>
  <c r="AB48" i="2"/>
  <c r="AB47" i="2"/>
  <c r="AB44" i="2" l="1"/>
  <c r="AB43" i="2"/>
  <c r="AB42" i="2"/>
  <c r="AB41" i="2"/>
  <c r="AB40" i="2"/>
  <c r="AB39" i="2"/>
  <c r="AB38" i="2"/>
  <c r="AB37" i="2"/>
  <c r="AB36" i="2"/>
  <c r="AB35" i="2"/>
  <c r="AB34" i="2"/>
  <c r="AB31" i="2"/>
  <c r="AB30" i="2"/>
  <c r="AB29" i="2"/>
  <c r="AB28" i="2"/>
  <c r="AB27" i="2"/>
  <c r="AB26" i="2"/>
  <c r="AB25" i="2"/>
  <c r="AB24" i="2"/>
  <c r="AB23" i="2"/>
  <c r="AB22" i="2"/>
  <c r="AB21" i="2"/>
  <c r="AB61" i="2" l="1"/>
  <c r="AB60" i="2"/>
  <c r="AB59" i="2"/>
  <c r="AB45" i="2"/>
  <c r="AB17" i="2"/>
  <c r="AB16" i="2"/>
  <c r="AB15" i="2"/>
  <c r="AB32" i="2"/>
  <c r="AB19" i="2"/>
  <c r="AB13" i="2"/>
  <c r="AB12" i="2"/>
  <c r="AB11" i="2"/>
</calcChain>
</file>

<file path=xl/sharedStrings.xml><?xml version="1.0" encoding="utf-8"?>
<sst xmlns="http://schemas.openxmlformats.org/spreadsheetml/2006/main" count="124" uniqueCount="100">
  <si>
    <t>№</t>
  </si>
  <si>
    <t>Критерии</t>
  </si>
  <si>
    <t>Информация о подготовке учителей 1 классов к переходу на обновленные ФГОС НОО</t>
  </si>
  <si>
    <t>1.1</t>
  </si>
  <si>
    <t>Количество учителей 1 классов, по плану переходящие на обучение по обновленному ФГОС НОО с 01.09.2022</t>
  </si>
  <si>
    <t>1.2</t>
  </si>
  <si>
    <t>Количество учителей 1 классов, по плану переходящие на обучение по обновленному ФГОС НОО с 01.09.2022, которые ПРОШЛИ обучение по программам повышения квалификации по вопросам обучения по обновленному ФГОС (данные на 25.08.2022г.)</t>
  </si>
  <si>
    <t>1.3</t>
  </si>
  <si>
    <t>Информация о подготовке учителей 2-4 классов к переходу на обновленные ФГОС НОО</t>
  </si>
  <si>
    <t>2.1</t>
  </si>
  <si>
    <t>2.2</t>
  </si>
  <si>
    <t>Количество учителей 2-4 классов, по плану переходящие на обучение по обновленному ФГОС НОО с 01.09.2022, которые ПРОШЛИ обучение по программам повышения квалификации по вопросам обучения по обновленному ФГОС (данные на 25.08.2022г.)</t>
  </si>
  <si>
    <t>2.3</t>
  </si>
  <si>
    <t>Информация о подготовке учителей 5 классов к переходу на обновленные ФГОС ООО</t>
  </si>
  <si>
    <t>3.1</t>
  </si>
  <si>
    <t>Количество учителей 5 классов, по плану переходящие на обучение по обновленному ФГОС НОО с 01.09.2022</t>
  </si>
  <si>
    <t>из них учителей:</t>
  </si>
  <si>
    <t>3.1.1</t>
  </si>
  <si>
    <t>русского языка и литературы</t>
  </si>
  <si>
    <t>3.1.2</t>
  </si>
  <si>
    <t>родного языка и родной литературы</t>
  </si>
  <si>
    <t>3.1.3</t>
  </si>
  <si>
    <t>иностранного языка</t>
  </si>
  <si>
    <t>3.1.4</t>
  </si>
  <si>
    <t>математики</t>
  </si>
  <si>
    <t>3.1.5</t>
  </si>
  <si>
    <t>истории</t>
  </si>
  <si>
    <t>3.1.6</t>
  </si>
  <si>
    <t>географии</t>
  </si>
  <si>
    <t>3.1.7</t>
  </si>
  <si>
    <t>биологии</t>
  </si>
  <si>
    <t>3.1.8</t>
  </si>
  <si>
    <t>ИЗО</t>
  </si>
  <si>
    <t>3.1.9</t>
  </si>
  <si>
    <t>музыки</t>
  </si>
  <si>
    <t>3.1.10</t>
  </si>
  <si>
    <t>технологии</t>
  </si>
  <si>
    <t>3.1.11</t>
  </si>
  <si>
    <t>физической культуры</t>
  </si>
  <si>
    <t>3.2</t>
  </si>
  <si>
    <t>Количество учителей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(данные на 25.08.2022г.)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</si>
  <si>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</si>
  <si>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</si>
  <si>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</si>
  <si>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</si>
  <si>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</si>
  <si>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</si>
  <si>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</si>
  <si>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</si>
  <si>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</si>
  <si>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</si>
  <si>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</si>
  <si>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</si>
  <si>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</si>
  <si>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</si>
  <si>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</si>
  <si>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</si>
  <si>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</si>
  <si>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</si>
  <si>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</si>
  <si>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</si>
  <si>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</si>
  <si>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</si>
  <si>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</si>
  <si>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4</t>
  </si>
  <si>
    <t xml:space="preserve">Информация о подготовке административных работников, курирующих образовательную (учебно- воспитательную) работу организации </t>
  </si>
  <si>
    <t>4.1</t>
  </si>
  <si>
    <t>Количество административных работников общеобразовательных организаций, курирующих образовательную (учебно- воспитательную) работу организации (данные на 25.08.2022г.)</t>
  </si>
  <si>
    <t>4.2</t>
  </si>
  <si>
    <t>Количество административных работников общеобразовательных организаций, курирующих образовательную (учебно- воспитательную) работу организации, прошедших повышение квалификации по вопросам введения обновленных ФГОС НОО и ФГОС ООО (данные на 25.08.2022г.)</t>
  </si>
  <si>
    <t>4.3</t>
  </si>
  <si>
    <t>Количество административных работников общеобразовательных организаций, курирующих образовательную (учебно- воспитательную) работу организации, планирующих пройти повышение квалификации по вопросам введения обновленных ФГОС НОО и ФГОС ООО (данные на 25.08.2022г.)</t>
  </si>
  <si>
    <t>Александровский район</t>
  </si>
  <si>
    <t>Асиновский район</t>
  </si>
  <si>
    <t>Бакчарский  район</t>
  </si>
  <si>
    <t>Верхнекетский район</t>
  </si>
  <si>
    <t>Зырянский  район</t>
  </si>
  <si>
    <t>Каргасокский   район</t>
  </si>
  <si>
    <t>Кожевниковский   район</t>
  </si>
  <si>
    <t>Колпашевский   район</t>
  </si>
  <si>
    <t>Кривошеинский   район</t>
  </si>
  <si>
    <t>Молчановский   район</t>
  </si>
  <si>
    <t>Парабельский   район</t>
  </si>
  <si>
    <t>Первомайский   район</t>
  </si>
  <si>
    <t>Тегульдетский   район</t>
  </si>
  <si>
    <t>Томский   район</t>
  </si>
  <si>
    <t>Чаинский   район</t>
  </si>
  <si>
    <t>Шегарский   район</t>
  </si>
  <si>
    <t>г.Кедровый</t>
  </si>
  <si>
    <t>г.Стрежевой</t>
  </si>
  <si>
    <t>г. Томск</t>
  </si>
  <si>
    <t>г. Северск</t>
  </si>
  <si>
    <t>Областные государственные ОО</t>
  </si>
  <si>
    <t>Итого</t>
  </si>
  <si>
    <t>Количество учителей 1 классов, по плану переходящие на обучение по обновленному ФГОС НОО с 01.09.2022, которые ПЛАНИРУЮТ обучение по программам повышения квалификации по вопросам обучения по обновленному ФГОС в период после  25.08.2022г.</t>
  </si>
  <si>
    <t>Количество учителей 2-4 классов, по плану переходящие на обучение по обновленному ФГОС НОО с 01.09.2022, которые ПЛАНИРУЮТ обучение по программам повышения квалификации по вопросам обучения по обновленному ФГОС в период после  25.08.2022г.</t>
  </si>
  <si>
    <t>Количество учителей 2-4 классов, по плану переходящие на обучение по обновленному ФГОС НОО с 01.09.2022</t>
  </si>
  <si>
    <t xml:space="preserve">Процент </t>
  </si>
  <si>
    <t xml:space="preserve">Информация о прохождении курсов повышения квалификации учителями Томской области, реализующими образовательные программы, соответствующие требованиям обновленных ФГОС (в соответствии с п.III.2.1 Протокола совещания) </t>
  </si>
  <si>
    <t>Количество учителей 5 классов, по плану переходящие на обучение по обновленному ФГОС ООО с 01.09.2022, которые ПЛАНИРУЮТ обучение по программам повышения квалификации по вопросам обучения по обновленному ФГОС в период, после  25.08.2022г.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</si>
</sst>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color theme="1"/>
      <name val="Calibri"/>
      <charset val="134"/>
      <scheme val="minor"/>
    </font>
    <font>
      <b/>
      <sz val="10"/>
      <name val="Times New Roman"/>
      <charset val="134"/>
    </font>
    <font>
      <sz val="11"/>
      <color theme="1"/>
      <name val="Calibri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5117038483843"/>
        <bgColor theme="9" tint="0.79995117038483843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7" xfId="0" applyBorder="1"/>
    <xf numFmtId="0" fontId="0" fillId="0" borderId="0" xfId="0" applyBorder="1"/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8" fillId="0" borderId="1" xfId="0" applyNumberFormat="1" applyFont="1" applyBorder="1"/>
    <xf numFmtId="0" fontId="7" fillId="5" borderId="0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0" fillId="5" borderId="0" xfId="0" applyFill="1" applyAlignment="1">
      <alignment wrapText="1"/>
    </xf>
    <xf numFmtId="0" fontId="12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1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2" fillId="4" borderId="12" xfId="2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0" borderId="1" xfId="2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/>
    </xf>
    <xf numFmtId="0" fontId="9" fillId="0" borderId="4" xfId="2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9" fillId="0" borderId="1" xfId="2" applyBorder="1"/>
    <xf numFmtId="0" fontId="9" fillId="0" borderId="1" xfId="2" applyBorder="1"/>
    <xf numFmtId="0" fontId="9" fillId="0" borderId="1" xfId="2" applyBorder="1"/>
    <xf numFmtId="0" fontId="11" fillId="0" borderId="1" xfId="2" applyFont="1" applyBorder="1" applyAlignment="1">
      <alignment horizontal="center" vertical="center" wrapText="1"/>
    </xf>
    <xf numFmtId="0" fontId="9" fillId="0" borderId="1" xfId="2" applyBorder="1"/>
    <xf numFmtId="0" fontId="9" fillId="0" borderId="1" xfId="2" applyBorder="1"/>
    <xf numFmtId="0" fontId="13" fillId="0" borderId="1" xfId="2" applyFont="1" applyBorder="1" applyAlignment="1">
      <alignment horizontal="center" vertical="center" wrapText="1"/>
    </xf>
    <xf numFmtId="0" fontId="9" fillId="0" borderId="1" xfId="2" applyBorder="1" applyAlignment="1">
      <alignment horizontal="center" vertical="center"/>
    </xf>
    <xf numFmtId="0" fontId="9" fillId="0" borderId="1" xfId="2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4" xfId="2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4" borderId="1" xfId="2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wrapText="1"/>
    </xf>
    <xf numFmtId="0" fontId="2" fillId="2" borderId="0" xfId="0" applyFont="1" applyFill="1" applyAlignment="1"/>
    <xf numFmtId="0" fontId="0" fillId="2" borderId="0" xfId="0" applyFill="1" applyAlignment="1"/>
    <xf numFmtId="0" fontId="0" fillId="4" borderId="0" xfId="0" applyFill="1" applyAlignment="1"/>
    <xf numFmtId="0" fontId="9" fillId="0" borderId="1" xfId="2" applyBorder="1"/>
    <xf numFmtId="0" fontId="18" fillId="4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top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8" fillId="3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1"/>
  <sheetViews>
    <sheetView tabSelected="1" topLeftCell="C7" workbookViewId="0">
      <selection activeCell="AB32" sqref="AB32"/>
    </sheetView>
  </sheetViews>
  <sheetFormatPr defaultColWidth="9" defaultRowHeight="15"/>
  <cols>
    <col min="3" max="3" width="47.140625" customWidth="1"/>
    <col min="4" max="4" width="9" customWidth="1"/>
    <col min="5" max="5" width="7" customWidth="1"/>
    <col min="6" max="6" width="7.5703125" customWidth="1"/>
    <col min="7" max="7" width="7.140625" customWidth="1"/>
    <col min="8" max="9" width="9" hidden="1" customWidth="1"/>
    <col min="10" max="10" width="7.7109375" customWidth="1"/>
    <col min="11" max="11" width="7.5703125" customWidth="1"/>
    <col min="12" max="12" width="7.140625" customWidth="1"/>
    <col min="13" max="13" width="7.5703125" customWidth="1"/>
    <col min="14" max="14" width="7.7109375" customWidth="1"/>
    <col min="15" max="16" width="7.42578125" customWidth="1"/>
    <col min="17" max="18" width="7.5703125" customWidth="1"/>
    <col min="19" max="19" width="7.140625" customWidth="1"/>
    <col min="20" max="20" width="7.42578125" customWidth="1"/>
    <col min="21" max="22" width="7.5703125" customWidth="1"/>
    <col min="23" max="23" width="7.42578125" customWidth="1"/>
    <col min="24" max="25" width="7.28515625" customWidth="1"/>
    <col min="26" max="26" width="5.7109375" customWidth="1"/>
    <col min="27" max="27" width="8.5703125" customWidth="1"/>
    <col min="28" max="28" width="7" customWidth="1"/>
  </cols>
  <sheetData>
    <row r="1" spans="1:29">
      <c r="A1" s="99" t="s">
        <v>98</v>
      </c>
      <c r="B1" s="100"/>
      <c r="C1" s="100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9">
      <c r="A2" s="100"/>
      <c r="B2" s="100"/>
      <c r="C2" s="100"/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4" spans="1:29">
      <c r="A4" s="5"/>
      <c r="B4" s="5"/>
      <c r="C4" s="5"/>
      <c r="D4" s="5"/>
      <c r="E4" s="6"/>
      <c r="F4" s="6"/>
      <c r="G4" s="6"/>
      <c r="H4" s="6"/>
      <c r="I4" s="6"/>
    </row>
    <row r="5" spans="1:29">
      <c r="A5" s="1"/>
      <c r="B5" s="1"/>
      <c r="C5" s="1"/>
      <c r="D5" s="7"/>
      <c r="E5" s="108" t="s">
        <v>72</v>
      </c>
      <c r="F5" s="108" t="s">
        <v>73</v>
      </c>
      <c r="G5" s="108" t="s">
        <v>74</v>
      </c>
      <c r="H5" s="7"/>
      <c r="I5" s="7"/>
      <c r="J5" s="108" t="s">
        <v>75</v>
      </c>
      <c r="K5" s="108" t="s">
        <v>76</v>
      </c>
      <c r="L5" s="108" t="s">
        <v>77</v>
      </c>
      <c r="M5" s="108" t="s">
        <v>78</v>
      </c>
      <c r="N5" s="108" t="s">
        <v>79</v>
      </c>
      <c r="O5" s="108" t="s">
        <v>80</v>
      </c>
      <c r="P5" s="108" t="s">
        <v>81</v>
      </c>
      <c r="Q5" s="108" t="s">
        <v>82</v>
      </c>
      <c r="R5" s="108" t="s">
        <v>83</v>
      </c>
      <c r="S5" s="108" t="s">
        <v>84</v>
      </c>
      <c r="T5" s="108" t="s">
        <v>85</v>
      </c>
      <c r="U5" s="108" t="s">
        <v>86</v>
      </c>
      <c r="V5" s="108" t="s">
        <v>87</v>
      </c>
      <c r="W5" s="108" t="s">
        <v>88</v>
      </c>
      <c r="X5" s="108" t="s">
        <v>89</v>
      </c>
      <c r="Y5" s="108" t="s">
        <v>90</v>
      </c>
      <c r="Z5" s="108" t="s">
        <v>91</v>
      </c>
      <c r="AA5" s="108" t="s">
        <v>92</v>
      </c>
      <c r="AB5" s="109" t="s">
        <v>93</v>
      </c>
      <c r="AC5" s="107" t="s">
        <v>97</v>
      </c>
    </row>
    <row r="6" spans="1:29">
      <c r="A6" s="126" t="s">
        <v>0</v>
      </c>
      <c r="B6" s="116" t="s">
        <v>1</v>
      </c>
      <c r="C6" s="117"/>
      <c r="D6" s="118"/>
      <c r="E6" s="108"/>
      <c r="F6" s="108"/>
      <c r="G6" s="108"/>
      <c r="H6" s="7"/>
      <c r="I6" s="7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10"/>
      <c r="AC6" s="107"/>
    </row>
    <row r="7" spans="1:29">
      <c r="A7" s="126"/>
      <c r="B7" s="119"/>
      <c r="C7" s="120"/>
      <c r="D7" s="121"/>
      <c r="E7" s="108"/>
      <c r="F7" s="108"/>
      <c r="G7" s="108"/>
      <c r="H7" s="22"/>
      <c r="I7" s="106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10"/>
      <c r="AC7" s="107"/>
    </row>
    <row r="8" spans="1:29">
      <c r="A8" s="126"/>
      <c r="B8" s="119"/>
      <c r="C8" s="120"/>
      <c r="D8" s="121"/>
      <c r="E8" s="108"/>
      <c r="F8" s="108"/>
      <c r="G8" s="108"/>
      <c r="H8" s="23"/>
      <c r="I8" s="106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10"/>
      <c r="AC8" s="107"/>
    </row>
    <row r="9" spans="1:29" ht="29.25" customHeight="1">
      <c r="A9" s="126"/>
      <c r="B9" s="122"/>
      <c r="C9" s="123"/>
      <c r="D9" s="124"/>
      <c r="E9" s="108"/>
      <c r="F9" s="108"/>
      <c r="G9" s="108"/>
      <c r="H9" s="23"/>
      <c r="I9" s="106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10"/>
      <c r="AC9" s="107"/>
    </row>
    <row r="10" spans="1:29" s="4" customFormat="1" ht="34.5" customHeight="1">
      <c r="A10" s="8">
        <v>1</v>
      </c>
      <c r="B10" s="142" t="s">
        <v>2</v>
      </c>
      <c r="C10" s="142"/>
      <c r="D10" s="142"/>
      <c r="E10" s="13"/>
      <c r="F10" s="13"/>
      <c r="G10" s="13"/>
      <c r="H10" s="28"/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98"/>
      <c r="AC10" s="98"/>
    </row>
    <row r="11" spans="1:29" s="4" customFormat="1" ht="36" customHeight="1">
      <c r="A11" s="9" t="s">
        <v>3</v>
      </c>
      <c r="B11" s="144" t="s">
        <v>4</v>
      </c>
      <c r="C11" s="132"/>
      <c r="D11" s="133"/>
      <c r="E11" s="63">
        <v>8</v>
      </c>
      <c r="F11" s="63">
        <v>20</v>
      </c>
      <c r="G11" s="63">
        <v>10</v>
      </c>
      <c r="H11" s="47"/>
      <c r="I11" s="104"/>
      <c r="J11" s="63">
        <v>12</v>
      </c>
      <c r="K11" s="47">
        <v>18</v>
      </c>
      <c r="L11" s="48">
        <v>22</v>
      </c>
      <c r="M11" s="105">
        <v>19</v>
      </c>
      <c r="N11" s="46">
        <v>33</v>
      </c>
      <c r="O11" s="104">
        <v>13</v>
      </c>
      <c r="P11" s="104">
        <v>11</v>
      </c>
      <c r="Q11" s="104">
        <v>11</v>
      </c>
      <c r="R11" s="63">
        <v>30</v>
      </c>
      <c r="S11" s="60">
        <v>21</v>
      </c>
      <c r="T11" s="63">
        <v>77</v>
      </c>
      <c r="U11" s="47">
        <v>14</v>
      </c>
      <c r="V11" s="61">
        <v>20</v>
      </c>
      <c r="W11" s="47">
        <v>3</v>
      </c>
      <c r="X11" s="62">
        <v>42</v>
      </c>
      <c r="Y11" s="104">
        <v>316</v>
      </c>
      <c r="Z11" s="63">
        <v>57</v>
      </c>
      <c r="AA11" s="104">
        <v>10</v>
      </c>
      <c r="AB11" s="64">
        <f>SUM(E11:AA11)</f>
        <v>767</v>
      </c>
      <c r="AC11" s="8">
        <v>100</v>
      </c>
    </row>
    <row r="12" spans="1:29" s="4" customFormat="1" ht="79.5" customHeight="1">
      <c r="A12" s="9" t="s">
        <v>5</v>
      </c>
      <c r="B12" s="127" t="s">
        <v>6</v>
      </c>
      <c r="C12" s="128"/>
      <c r="D12" s="129"/>
      <c r="E12" s="63">
        <v>5</v>
      </c>
      <c r="F12" s="63">
        <v>19</v>
      </c>
      <c r="G12" s="63">
        <v>9</v>
      </c>
      <c r="H12" s="47"/>
      <c r="I12" s="88"/>
      <c r="J12" s="63">
        <v>12</v>
      </c>
      <c r="K12" s="47">
        <v>17</v>
      </c>
      <c r="L12" s="48">
        <v>19</v>
      </c>
      <c r="M12" s="59">
        <v>19</v>
      </c>
      <c r="N12" s="46">
        <v>31</v>
      </c>
      <c r="O12" s="59">
        <v>12</v>
      </c>
      <c r="P12" s="59">
        <v>10</v>
      </c>
      <c r="Q12" s="59">
        <v>10</v>
      </c>
      <c r="R12" s="63">
        <v>29</v>
      </c>
      <c r="S12" s="60">
        <v>16</v>
      </c>
      <c r="T12" s="63">
        <v>64</v>
      </c>
      <c r="U12" s="47">
        <v>13</v>
      </c>
      <c r="V12" s="61">
        <v>13</v>
      </c>
      <c r="W12" s="47">
        <v>2</v>
      </c>
      <c r="X12" s="62">
        <v>42</v>
      </c>
      <c r="Y12" s="59">
        <v>208</v>
      </c>
      <c r="Z12" s="63">
        <v>50</v>
      </c>
      <c r="AA12" s="8">
        <v>10</v>
      </c>
      <c r="AB12" s="8">
        <f>SUM(E12:AA12)</f>
        <v>610</v>
      </c>
      <c r="AC12" s="8">
        <v>79.5</v>
      </c>
    </row>
    <row r="13" spans="1:29" ht="73.5" customHeight="1">
      <c r="A13" s="10" t="s">
        <v>7</v>
      </c>
      <c r="B13" s="130" t="s">
        <v>94</v>
      </c>
      <c r="C13" s="128"/>
      <c r="D13" s="129"/>
      <c r="E13" s="84">
        <v>3</v>
      </c>
      <c r="F13" s="84">
        <v>1</v>
      </c>
      <c r="G13" s="87">
        <v>1</v>
      </c>
      <c r="H13" s="2"/>
      <c r="I13" s="2"/>
      <c r="J13" s="83">
        <v>0</v>
      </c>
      <c r="K13" s="66">
        <v>1</v>
      </c>
      <c r="L13" s="67">
        <v>3</v>
      </c>
      <c r="M13" s="66">
        <v>0</v>
      </c>
      <c r="N13" s="45">
        <v>2</v>
      </c>
      <c r="O13" s="68">
        <v>1</v>
      </c>
      <c r="P13" s="66">
        <v>1</v>
      </c>
      <c r="Q13" s="66">
        <v>1</v>
      </c>
      <c r="R13" s="84">
        <v>1</v>
      </c>
      <c r="S13" s="69">
        <v>5</v>
      </c>
      <c r="T13" s="63">
        <v>13</v>
      </c>
      <c r="U13" s="47">
        <v>1</v>
      </c>
      <c r="V13" s="70">
        <v>7</v>
      </c>
      <c r="W13" s="66">
        <v>1</v>
      </c>
      <c r="X13" s="52">
        <v>0</v>
      </c>
      <c r="Y13" s="66">
        <v>108</v>
      </c>
      <c r="Z13" s="71">
        <v>7</v>
      </c>
      <c r="AA13" s="2">
        <v>0</v>
      </c>
      <c r="AB13" s="2">
        <f>SUM(E13:AA13)</f>
        <v>157</v>
      </c>
      <c r="AC13" s="2">
        <v>20.5</v>
      </c>
    </row>
    <row r="14" spans="1:29" ht="27" customHeight="1">
      <c r="A14" s="11">
        <v>2</v>
      </c>
      <c r="B14" s="141" t="s">
        <v>8</v>
      </c>
      <c r="C14" s="141"/>
      <c r="D14" s="14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0"/>
      <c r="T14" s="20"/>
      <c r="U14" s="20"/>
      <c r="V14" s="20"/>
      <c r="W14" s="20"/>
      <c r="X14" s="20"/>
      <c r="Y14" s="24"/>
      <c r="Z14" s="24"/>
      <c r="AA14" s="24"/>
      <c r="AB14" s="24"/>
      <c r="AC14" s="24"/>
    </row>
    <row r="15" spans="1:29" ht="32.25" customHeight="1">
      <c r="A15" s="10" t="s">
        <v>9</v>
      </c>
      <c r="B15" s="131" t="s">
        <v>96</v>
      </c>
      <c r="C15" s="132"/>
      <c r="D15" s="133"/>
      <c r="E15" s="84">
        <v>18</v>
      </c>
      <c r="F15" s="84">
        <v>61</v>
      </c>
      <c r="G15" s="84">
        <v>29</v>
      </c>
      <c r="H15" s="53"/>
      <c r="I15" s="53"/>
      <c r="J15" s="84">
        <v>44</v>
      </c>
      <c r="K15" s="53">
        <v>34</v>
      </c>
      <c r="L15" s="54">
        <v>55</v>
      </c>
      <c r="M15" s="92">
        <v>34</v>
      </c>
      <c r="N15" s="14">
        <v>103</v>
      </c>
      <c r="O15" s="55">
        <v>35</v>
      </c>
      <c r="P15" s="53">
        <v>31</v>
      </c>
      <c r="Q15" s="53">
        <v>34</v>
      </c>
      <c r="R15" s="84">
        <v>63</v>
      </c>
      <c r="S15" s="56">
        <v>10</v>
      </c>
      <c r="T15" s="80">
        <v>184</v>
      </c>
      <c r="U15" s="30">
        <v>36</v>
      </c>
      <c r="V15" s="57">
        <v>39</v>
      </c>
      <c r="W15" s="53">
        <v>10</v>
      </c>
      <c r="X15" s="25">
        <v>120</v>
      </c>
      <c r="Y15" s="53">
        <v>827</v>
      </c>
      <c r="Z15" s="58">
        <v>166</v>
      </c>
      <c r="AA15" s="53">
        <v>20</v>
      </c>
      <c r="AB15" s="53">
        <f>SUM(E15:AA15)</f>
        <v>1953</v>
      </c>
      <c r="AC15" s="74">
        <v>100</v>
      </c>
    </row>
    <row r="16" spans="1:29" ht="78" customHeight="1">
      <c r="A16" s="10" t="s">
        <v>10</v>
      </c>
      <c r="B16" s="127" t="s">
        <v>11</v>
      </c>
      <c r="C16" s="128"/>
      <c r="D16" s="129"/>
      <c r="E16" s="84">
        <v>14</v>
      </c>
      <c r="F16" s="84">
        <v>55</v>
      </c>
      <c r="G16" s="84">
        <v>22</v>
      </c>
      <c r="H16" s="2"/>
      <c r="I16" s="2"/>
      <c r="J16" s="84">
        <v>42</v>
      </c>
      <c r="K16" s="2">
        <v>34</v>
      </c>
      <c r="L16" s="19">
        <v>40</v>
      </c>
      <c r="M16" s="2">
        <v>34</v>
      </c>
      <c r="N16" s="45">
        <v>96</v>
      </c>
      <c r="O16" s="35">
        <v>35</v>
      </c>
      <c r="P16" s="2">
        <v>30</v>
      </c>
      <c r="Q16" s="2">
        <v>34</v>
      </c>
      <c r="R16" s="84">
        <v>54</v>
      </c>
      <c r="S16" s="32">
        <v>10</v>
      </c>
      <c r="T16" s="63">
        <v>178</v>
      </c>
      <c r="U16" s="47">
        <v>34</v>
      </c>
      <c r="V16" s="89">
        <v>30</v>
      </c>
      <c r="W16" s="90">
        <v>2</v>
      </c>
      <c r="X16" s="62">
        <v>120</v>
      </c>
      <c r="Y16" s="2">
        <v>564</v>
      </c>
      <c r="Z16" s="34">
        <v>159</v>
      </c>
      <c r="AA16" s="2">
        <v>20</v>
      </c>
      <c r="AB16" s="2">
        <f>SUM(E16:AA16)</f>
        <v>1607</v>
      </c>
      <c r="AC16" s="40">
        <v>82.2</v>
      </c>
    </row>
    <row r="17" spans="1:29" ht="57.6" customHeight="1">
      <c r="A17" s="10" t="s">
        <v>12</v>
      </c>
      <c r="B17" s="130" t="s">
        <v>95</v>
      </c>
      <c r="C17" s="128"/>
      <c r="D17" s="129"/>
      <c r="E17" s="84">
        <v>4</v>
      </c>
      <c r="F17" s="84">
        <v>6</v>
      </c>
      <c r="G17" s="84">
        <v>7</v>
      </c>
      <c r="H17" s="2"/>
      <c r="I17" s="2"/>
      <c r="J17" s="84">
        <v>2</v>
      </c>
      <c r="K17" s="2">
        <v>0</v>
      </c>
      <c r="L17" s="19">
        <v>15</v>
      </c>
      <c r="M17" s="2">
        <v>0</v>
      </c>
      <c r="N17" s="45">
        <v>7</v>
      </c>
      <c r="O17" s="35">
        <v>0</v>
      </c>
      <c r="P17" s="2">
        <v>1</v>
      </c>
      <c r="Q17" s="2">
        <v>0</v>
      </c>
      <c r="R17" s="84">
        <v>9</v>
      </c>
      <c r="S17" s="32">
        <v>0</v>
      </c>
      <c r="T17" s="63">
        <v>6</v>
      </c>
      <c r="U17" s="47">
        <v>2</v>
      </c>
      <c r="V17" s="89">
        <v>9</v>
      </c>
      <c r="W17" s="90">
        <v>8</v>
      </c>
      <c r="X17" s="52">
        <v>0</v>
      </c>
      <c r="Y17" s="2">
        <v>263</v>
      </c>
      <c r="Z17" s="34">
        <v>7</v>
      </c>
      <c r="AA17" s="2">
        <v>0</v>
      </c>
      <c r="AB17" s="2">
        <f>SUM(E17:AA17)</f>
        <v>346</v>
      </c>
      <c r="AC17" s="40">
        <v>17.7</v>
      </c>
    </row>
    <row r="18" spans="1:29" ht="26.25" customHeight="1">
      <c r="A18" s="2">
        <v>3</v>
      </c>
      <c r="B18" s="141" t="s">
        <v>13</v>
      </c>
      <c r="C18" s="141"/>
      <c r="D18" s="14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0"/>
      <c r="T18" s="20"/>
      <c r="U18" s="20"/>
      <c r="V18" s="20"/>
      <c r="W18" s="20"/>
      <c r="X18" s="20"/>
      <c r="Y18" s="24"/>
      <c r="Z18" s="24"/>
      <c r="AA18" s="24"/>
      <c r="AB18" s="24"/>
      <c r="AC18" s="24"/>
    </row>
    <row r="19" spans="1:29" ht="42.75" customHeight="1">
      <c r="A19" s="10" t="s">
        <v>14</v>
      </c>
      <c r="B19" s="145" t="s">
        <v>15</v>
      </c>
      <c r="C19" s="146"/>
      <c r="D19" s="147"/>
      <c r="E19" s="36">
        <v>43</v>
      </c>
      <c r="F19" s="36">
        <v>117</v>
      </c>
      <c r="G19" s="36">
        <v>59</v>
      </c>
      <c r="H19" s="49"/>
      <c r="I19" s="49"/>
      <c r="J19" s="36">
        <v>68</v>
      </c>
      <c r="K19" s="72">
        <v>93</v>
      </c>
      <c r="L19" s="73">
        <v>92</v>
      </c>
      <c r="M19" s="49">
        <v>97</v>
      </c>
      <c r="N19" s="17">
        <v>135</v>
      </c>
      <c r="O19" s="75">
        <v>90</v>
      </c>
      <c r="P19" s="97">
        <v>86</v>
      </c>
      <c r="Q19" s="49">
        <v>77</v>
      </c>
      <c r="R19" s="36">
        <v>127</v>
      </c>
      <c r="S19" s="103">
        <v>49</v>
      </c>
      <c r="T19" s="76">
        <v>365</v>
      </c>
      <c r="U19" s="97">
        <v>61</v>
      </c>
      <c r="V19" s="72">
        <v>107</v>
      </c>
      <c r="W19" s="72">
        <v>12</v>
      </c>
      <c r="X19" s="51">
        <v>102</v>
      </c>
      <c r="Y19" s="49">
        <v>886</v>
      </c>
      <c r="Z19" s="36">
        <v>295</v>
      </c>
      <c r="AA19" s="49">
        <v>66</v>
      </c>
      <c r="AB19" s="49">
        <f>SUM(E19:AA19)</f>
        <v>3027</v>
      </c>
      <c r="AC19" s="49">
        <v>100</v>
      </c>
    </row>
    <row r="20" spans="1:29">
      <c r="A20" s="113" t="s">
        <v>16</v>
      </c>
      <c r="B20" s="113"/>
      <c r="C20" s="143"/>
      <c r="D20" s="1"/>
      <c r="E20" s="91"/>
      <c r="F20" s="84"/>
      <c r="G20" s="84"/>
      <c r="H20" s="2"/>
      <c r="I20" s="2"/>
      <c r="J20" s="84"/>
      <c r="K20" s="2"/>
      <c r="L20" s="19"/>
      <c r="M20" s="2"/>
      <c r="N20" s="15"/>
      <c r="O20" s="2"/>
      <c r="P20" s="2"/>
      <c r="Q20" s="2"/>
      <c r="R20" s="84"/>
      <c r="S20" s="102"/>
      <c r="T20" s="84"/>
      <c r="U20" s="2"/>
      <c r="V20" s="33"/>
      <c r="W20" s="2"/>
      <c r="X20" s="26"/>
      <c r="Y20" s="2"/>
      <c r="Z20" s="84"/>
      <c r="AA20" s="2"/>
      <c r="AB20" s="2"/>
      <c r="AC20" s="1"/>
    </row>
    <row r="21" spans="1:29">
      <c r="A21" s="12" t="s">
        <v>17</v>
      </c>
      <c r="B21" s="114" t="s">
        <v>18</v>
      </c>
      <c r="C21" s="125"/>
      <c r="D21" s="1"/>
      <c r="E21" s="91">
        <v>6</v>
      </c>
      <c r="F21" s="84">
        <v>17</v>
      </c>
      <c r="G21" s="84">
        <v>9</v>
      </c>
      <c r="H21" s="2"/>
      <c r="I21" s="2"/>
      <c r="J21" s="84">
        <v>8</v>
      </c>
      <c r="K21" s="2">
        <v>14</v>
      </c>
      <c r="L21" s="19">
        <v>15</v>
      </c>
      <c r="M21" s="2">
        <v>15</v>
      </c>
      <c r="N21" s="44">
        <v>20</v>
      </c>
      <c r="O21" s="35">
        <v>14</v>
      </c>
      <c r="P21" s="2">
        <v>12</v>
      </c>
      <c r="Q21" s="2">
        <v>9</v>
      </c>
      <c r="R21" s="84">
        <v>18</v>
      </c>
      <c r="S21" s="102">
        <v>9</v>
      </c>
      <c r="T21" s="84">
        <v>47</v>
      </c>
      <c r="U21" s="40">
        <v>10</v>
      </c>
      <c r="V21" s="33">
        <v>14</v>
      </c>
      <c r="W21" s="2">
        <v>2</v>
      </c>
      <c r="X21" s="52">
        <v>13</v>
      </c>
      <c r="Y21" s="2">
        <v>129</v>
      </c>
      <c r="Z21" s="84">
        <v>46</v>
      </c>
      <c r="AA21" s="2">
        <v>8</v>
      </c>
      <c r="AB21" s="2">
        <f t="shared" ref="AB21:AB31" si="0">SUM(E21:AA21)</f>
        <v>435</v>
      </c>
      <c r="AC21" s="1"/>
    </row>
    <row r="22" spans="1:29">
      <c r="A22" s="12" t="s">
        <v>19</v>
      </c>
      <c r="B22" s="115" t="s">
        <v>20</v>
      </c>
      <c r="C22" s="148"/>
      <c r="D22" s="1"/>
      <c r="E22" s="91">
        <v>0</v>
      </c>
      <c r="F22" s="84">
        <v>0</v>
      </c>
      <c r="G22" s="84">
        <v>0</v>
      </c>
      <c r="H22" s="2"/>
      <c r="I22" s="2"/>
      <c r="J22" s="84">
        <v>0</v>
      </c>
      <c r="K22" s="2">
        <v>0</v>
      </c>
      <c r="L22" s="19">
        <v>1</v>
      </c>
      <c r="M22" s="2">
        <v>1</v>
      </c>
      <c r="N22" s="44">
        <v>0</v>
      </c>
      <c r="O22" s="2">
        <v>0</v>
      </c>
      <c r="P22" s="2">
        <v>0</v>
      </c>
      <c r="Q22" s="2">
        <v>0</v>
      </c>
      <c r="R22" s="84">
        <v>0</v>
      </c>
      <c r="S22" s="102"/>
      <c r="T22" s="84">
        <v>0</v>
      </c>
      <c r="U22" s="40">
        <v>0</v>
      </c>
      <c r="V22" s="33">
        <v>0</v>
      </c>
      <c r="W22" s="2"/>
      <c r="X22" s="52">
        <v>0</v>
      </c>
      <c r="Y22" s="2">
        <v>1</v>
      </c>
      <c r="Z22" s="84">
        <v>0</v>
      </c>
      <c r="AA22" s="2">
        <v>1</v>
      </c>
      <c r="AB22" s="2">
        <f t="shared" si="0"/>
        <v>4</v>
      </c>
      <c r="AC22" s="1"/>
    </row>
    <row r="23" spans="1:29">
      <c r="A23" s="12" t="s">
        <v>21</v>
      </c>
      <c r="B23" s="114" t="s">
        <v>22</v>
      </c>
      <c r="C23" s="125"/>
      <c r="D23" s="1"/>
      <c r="E23" s="91">
        <v>5</v>
      </c>
      <c r="F23" s="84">
        <v>15</v>
      </c>
      <c r="G23" s="84">
        <v>8</v>
      </c>
      <c r="H23" s="2"/>
      <c r="I23" s="2"/>
      <c r="J23" s="84">
        <v>10</v>
      </c>
      <c r="K23" s="2">
        <v>12</v>
      </c>
      <c r="L23" s="19">
        <v>15</v>
      </c>
      <c r="M23" s="2">
        <v>13</v>
      </c>
      <c r="N23" s="44">
        <v>23</v>
      </c>
      <c r="O23" s="35">
        <v>12</v>
      </c>
      <c r="P23" s="2">
        <v>10</v>
      </c>
      <c r="Q23" s="2">
        <v>9</v>
      </c>
      <c r="R23" s="84">
        <v>14</v>
      </c>
      <c r="S23" s="102">
        <v>6</v>
      </c>
      <c r="T23" s="84">
        <v>50</v>
      </c>
      <c r="U23" s="40">
        <v>10</v>
      </c>
      <c r="V23" s="33">
        <v>15</v>
      </c>
      <c r="W23" s="2">
        <v>1</v>
      </c>
      <c r="X23" s="52">
        <v>19</v>
      </c>
      <c r="Y23" s="2">
        <v>164</v>
      </c>
      <c r="Z23" s="84">
        <v>53</v>
      </c>
      <c r="AA23" s="2">
        <v>5</v>
      </c>
      <c r="AB23" s="2">
        <f t="shared" si="0"/>
        <v>469</v>
      </c>
      <c r="AC23" s="1"/>
    </row>
    <row r="24" spans="1:29">
      <c r="A24" s="12" t="s">
        <v>23</v>
      </c>
      <c r="B24" s="114" t="s">
        <v>24</v>
      </c>
      <c r="C24" s="125"/>
      <c r="D24" s="1"/>
      <c r="E24" s="91">
        <v>8</v>
      </c>
      <c r="F24" s="84">
        <v>14</v>
      </c>
      <c r="G24" s="84">
        <v>9</v>
      </c>
      <c r="H24" s="2"/>
      <c r="I24" s="2"/>
      <c r="J24" s="84">
        <v>8</v>
      </c>
      <c r="K24" s="2">
        <v>14</v>
      </c>
      <c r="L24" s="19">
        <v>14</v>
      </c>
      <c r="M24" s="2">
        <v>13</v>
      </c>
      <c r="N24" s="44">
        <v>19</v>
      </c>
      <c r="O24" s="31">
        <v>11</v>
      </c>
      <c r="P24" s="2">
        <v>11</v>
      </c>
      <c r="Q24" s="2">
        <v>7</v>
      </c>
      <c r="R24" s="84">
        <v>16</v>
      </c>
      <c r="S24" s="102">
        <v>7</v>
      </c>
      <c r="T24" s="84">
        <v>42</v>
      </c>
      <c r="U24" s="40">
        <v>10</v>
      </c>
      <c r="V24" s="33">
        <v>12</v>
      </c>
      <c r="W24" s="2">
        <v>2</v>
      </c>
      <c r="X24" s="52">
        <v>11</v>
      </c>
      <c r="Y24" s="2">
        <v>104</v>
      </c>
      <c r="Z24" s="84">
        <v>38</v>
      </c>
      <c r="AA24" s="2">
        <v>8</v>
      </c>
      <c r="AB24" s="2">
        <f t="shared" si="0"/>
        <v>378</v>
      </c>
      <c r="AC24" s="1"/>
    </row>
    <row r="25" spans="1:29">
      <c r="A25" s="12" t="s">
        <v>25</v>
      </c>
      <c r="B25" s="114" t="s">
        <v>26</v>
      </c>
      <c r="C25" s="125"/>
      <c r="D25" s="1"/>
      <c r="E25" s="91">
        <v>6</v>
      </c>
      <c r="F25" s="84">
        <v>12</v>
      </c>
      <c r="G25" s="84">
        <v>6</v>
      </c>
      <c r="H25" s="2"/>
      <c r="I25" s="2"/>
      <c r="J25" s="84">
        <v>7</v>
      </c>
      <c r="K25" s="2">
        <v>9</v>
      </c>
      <c r="L25" s="19">
        <v>9</v>
      </c>
      <c r="M25" s="2">
        <v>9</v>
      </c>
      <c r="N25" s="44">
        <v>13</v>
      </c>
      <c r="O25" s="31">
        <v>8</v>
      </c>
      <c r="P25" s="2">
        <v>9</v>
      </c>
      <c r="Q25" s="2">
        <v>7</v>
      </c>
      <c r="R25" s="84">
        <v>13</v>
      </c>
      <c r="S25" s="102">
        <v>4</v>
      </c>
      <c r="T25" s="84">
        <v>38</v>
      </c>
      <c r="U25" s="40">
        <v>7</v>
      </c>
      <c r="V25" s="33">
        <v>11</v>
      </c>
      <c r="W25" s="2">
        <v>1</v>
      </c>
      <c r="X25" s="52">
        <v>11</v>
      </c>
      <c r="Y25" s="2">
        <v>75</v>
      </c>
      <c r="Z25" s="84">
        <v>24</v>
      </c>
      <c r="AA25" s="2">
        <v>6</v>
      </c>
      <c r="AB25" s="2">
        <f t="shared" si="0"/>
        <v>285</v>
      </c>
      <c r="AC25" s="1"/>
    </row>
    <row r="26" spans="1:29">
      <c r="A26" s="12" t="s">
        <v>27</v>
      </c>
      <c r="B26" s="114" t="s">
        <v>28</v>
      </c>
      <c r="C26" s="125"/>
      <c r="D26" s="1"/>
      <c r="E26" s="91">
        <v>3</v>
      </c>
      <c r="F26" s="84">
        <v>10</v>
      </c>
      <c r="G26" s="84">
        <v>4</v>
      </c>
      <c r="H26" s="2"/>
      <c r="I26" s="2"/>
      <c r="J26" s="84">
        <v>7</v>
      </c>
      <c r="K26" s="2">
        <v>7</v>
      </c>
      <c r="L26" s="19">
        <v>7</v>
      </c>
      <c r="M26" s="2">
        <v>6</v>
      </c>
      <c r="N26" s="44">
        <v>8</v>
      </c>
      <c r="O26" s="31">
        <v>7</v>
      </c>
      <c r="P26" s="2">
        <v>8</v>
      </c>
      <c r="Q26" s="2">
        <v>7</v>
      </c>
      <c r="R26" s="84">
        <v>11</v>
      </c>
      <c r="S26" s="102">
        <v>3</v>
      </c>
      <c r="T26" s="84">
        <v>30</v>
      </c>
      <c r="U26" s="40">
        <v>5</v>
      </c>
      <c r="V26" s="33">
        <v>8</v>
      </c>
      <c r="W26" s="2">
        <v>1</v>
      </c>
      <c r="X26" s="52">
        <v>7</v>
      </c>
      <c r="Y26" s="2">
        <v>60</v>
      </c>
      <c r="Z26" s="84">
        <v>18</v>
      </c>
      <c r="AA26" s="2">
        <v>5</v>
      </c>
      <c r="AB26" s="2">
        <f t="shared" si="0"/>
        <v>222</v>
      </c>
      <c r="AC26" s="1"/>
    </row>
    <row r="27" spans="1:29">
      <c r="A27" s="12" t="s">
        <v>29</v>
      </c>
      <c r="B27" s="114" t="s">
        <v>30</v>
      </c>
      <c r="C27" s="125"/>
      <c r="D27" s="1"/>
      <c r="E27" s="91">
        <v>4</v>
      </c>
      <c r="F27" s="84">
        <v>12</v>
      </c>
      <c r="G27" s="84">
        <v>6</v>
      </c>
      <c r="H27" s="2"/>
      <c r="I27" s="2"/>
      <c r="J27" s="84">
        <v>6</v>
      </c>
      <c r="K27" s="2">
        <v>8</v>
      </c>
      <c r="L27" s="19">
        <v>8</v>
      </c>
      <c r="M27" s="2">
        <v>12</v>
      </c>
      <c r="N27" s="44">
        <v>12</v>
      </c>
      <c r="O27" s="31">
        <v>7</v>
      </c>
      <c r="P27" s="2">
        <v>7</v>
      </c>
      <c r="Q27" s="2">
        <v>7</v>
      </c>
      <c r="R27" s="84">
        <v>12</v>
      </c>
      <c r="S27" s="102">
        <v>5</v>
      </c>
      <c r="T27" s="84">
        <v>37</v>
      </c>
      <c r="U27" s="40">
        <v>5</v>
      </c>
      <c r="V27" s="33">
        <v>12</v>
      </c>
      <c r="W27" s="2">
        <v>1</v>
      </c>
      <c r="X27" s="52">
        <v>8</v>
      </c>
      <c r="Y27" s="2">
        <v>59</v>
      </c>
      <c r="Z27" s="84">
        <v>20</v>
      </c>
      <c r="AA27" s="2">
        <v>6</v>
      </c>
      <c r="AB27" s="2">
        <f t="shared" si="0"/>
        <v>254</v>
      </c>
      <c r="AC27" s="1"/>
    </row>
    <row r="28" spans="1:29">
      <c r="A28" s="12" t="s">
        <v>31</v>
      </c>
      <c r="B28" s="114" t="s">
        <v>32</v>
      </c>
      <c r="C28" s="125"/>
      <c r="D28" s="1"/>
      <c r="E28" s="91">
        <v>2</v>
      </c>
      <c r="F28" s="84">
        <v>4</v>
      </c>
      <c r="G28" s="84">
        <v>2</v>
      </c>
      <c r="H28" s="2"/>
      <c r="I28" s="2"/>
      <c r="J28" s="84">
        <v>4</v>
      </c>
      <c r="K28" s="2">
        <v>4</v>
      </c>
      <c r="L28" s="19">
        <v>6</v>
      </c>
      <c r="M28" s="2">
        <v>6</v>
      </c>
      <c r="N28" s="44">
        <v>9</v>
      </c>
      <c r="O28" s="31">
        <v>7</v>
      </c>
      <c r="P28" s="2">
        <v>6</v>
      </c>
      <c r="Q28" s="2">
        <v>6</v>
      </c>
      <c r="R28" s="84">
        <v>10</v>
      </c>
      <c r="S28" s="102">
        <v>2</v>
      </c>
      <c r="T28" s="84">
        <v>31</v>
      </c>
      <c r="U28" s="40">
        <v>3</v>
      </c>
      <c r="V28" s="33">
        <v>7</v>
      </c>
      <c r="W28" s="2">
        <v>1</v>
      </c>
      <c r="X28" s="52">
        <v>7</v>
      </c>
      <c r="Y28" s="2">
        <v>52</v>
      </c>
      <c r="Z28" s="84">
        <v>16</v>
      </c>
      <c r="AA28" s="2">
        <v>5</v>
      </c>
      <c r="AB28" s="2">
        <f t="shared" si="0"/>
        <v>190</v>
      </c>
      <c r="AC28" s="1"/>
    </row>
    <row r="29" spans="1:29">
      <c r="A29" s="12" t="s">
        <v>33</v>
      </c>
      <c r="B29" s="114" t="s">
        <v>34</v>
      </c>
      <c r="C29" s="125"/>
      <c r="D29" s="1"/>
      <c r="E29" s="91">
        <v>2</v>
      </c>
      <c r="F29" s="84">
        <v>7</v>
      </c>
      <c r="G29" s="84">
        <v>3</v>
      </c>
      <c r="H29" s="2"/>
      <c r="I29" s="2"/>
      <c r="J29" s="84">
        <v>4</v>
      </c>
      <c r="K29" s="2">
        <v>6</v>
      </c>
      <c r="L29" s="19">
        <v>5</v>
      </c>
      <c r="M29" s="2">
        <v>4</v>
      </c>
      <c r="N29" s="44">
        <v>5</v>
      </c>
      <c r="O29" s="31">
        <v>6</v>
      </c>
      <c r="P29" s="2">
        <v>5</v>
      </c>
      <c r="Q29" s="2">
        <v>7</v>
      </c>
      <c r="R29" s="84">
        <v>10</v>
      </c>
      <c r="S29" s="102">
        <v>1</v>
      </c>
      <c r="T29" s="84">
        <v>27</v>
      </c>
      <c r="U29" s="40">
        <v>0</v>
      </c>
      <c r="V29" s="33">
        <v>6</v>
      </c>
      <c r="W29" s="2">
        <v>1</v>
      </c>
      <c r="X29" s="52">
        <v>6</v>
      </c>
      <c r="Y29" s="2">
        <v>54</v>
      </c>
      <c r="Z29" s="84">
        <v>17</v>
      </c>
      <c r="AA29" s="2">
        <v>4</v>
      </c>
      <c r="AB29" s="2">
        <f t="shared" si="0"/>
        <v>180</v>
      </c>
      <c r="AC29" s="1"/>
    </row>
    <row r="30" spans="1:29">
      <c r="A30" s="12" t="s">
        <v>35</v>
      </c>
      <c r="B30" s="114" t="s">
        <v>36</v>
      </c>
      <c r="C30" s="125"/>
      <c r="D30" s="1"/>
      <c r="E30" s="91">
        <v>3</v>
      </c>
      <c r="F30" s="84">
        <v>12</v>
      </c>
      <c r="G30" s="84">
        <v>4</v>
      </c>
      <c r="H30" s="2"/>
      <c r="I30" s="2"/>
      <c r="J30" s="84">
        <v>7</v>
      </c>
      <c r="K30" s="2">
        <v>8</v>
      </c>
      <c r="L30" s="19">
        <v>5</v>
      </c>
      <c r="M30" s="2">
        <v>8</v>
      </c>
      <c r="N30" s="44">
        <v>13</v>
      </c>
      <c r="O30" s="31">
        <v>7</v>
      </c>
      <c r="P30" s="2">
        <v>7</v>
      </c>
      <c r="Q30" s="2">
        <v>10</v>
      </c>
      <c r="R30" s="84">
        <v>10</v>
      </c>
      <c r="S30" s="102">
        <v>5</v>
      </c>
      <c r="T30" s="84">
        <v>27</v>
      </c>
      <c r="U30" s="40">
        <v>4</v>
      </c>
      <c r="V30" s="33">
        <v>8</v>
      </c>
      <c r="W30" s="2">
        <v>1</v>
      </c>
      <c r="X30" s="52">
        <v>12</v>
      </c>
      <c r="Y30" s="2">
        <v>104</v>
      </c>
      <c r="Z30" s="84">
        <v>31</v>
      </c>
      <c r="AA30" s="2">
        <v>9</v>
      </c>
      <c r="AB30" s="2">
        <f t="shared" si="0"/>
        <v>295</v>
      </c>
      <c r="AC30" s="1"/>
    </row>
    <row r="31" spans="1:29">
      <c r="A31" s="12" t="s">
        <v>37</v>
      </c>
      <c r="B31" s="114" t="s">
        <v>38</v>
      </c>
      <c r="C31" s="125"/>
      <c r="D31" s="1"/>
      <c r="E31" s="91">
        <v>4</v>
      </c>
      <c r="F31" s="84">
        <v>14</v>
      </c>
      <c r="G31" s="84">
        <v>8</v>
      </c>
      <c r="H31" s="2"/>
      <c r="I31" s="2"/>
      <c r="J31" s="84">
        <v>8</v>
      </c>
      <c r="K31" s="2">
        <v>11</v>
      </c>
      <c r="L31" s="19">
        <v>7</v>
      </c>
      <c r="M31" s="2">
        <v>10</v>
      </c>
      <c r="N31" s="44">
        <v>13</v>
      </c>
      <c r="O31" s="31">
        <v>11</v>
      </c>
      <c r="P31" s="2">
        <v>11</v>
      </c>
      <c r="Q31" s="2">
        <v>8</v>
      </c>
      <c r="R31" s="84">
        <v>13</v>
      </c>
      <c r="S31" s="102">
        <v>7</v>
      </c>
      <c r="T31" s="84">
        <v>36</v>
      </c>
      <c r="U31" s="40">
        <v>7</v>
      </c>
      <c r="V31" s="33">
        <v>13</v>
      </c>
      <c r="W31" s="2">
        <v>1</v>
      </c>
      <c r="X31" s="52">
        <v>8</v>
      </c>
      <c r="Y31" s="2">
        <v>84</v>
      </c>
      <c r="Z31" s="84">
        <v>32</v>
      </c>
      <c r="AA31" s="2">
        <v>6</v>
      </c>
      <c r="AB31" s="2">
        <f t="shared" si="0"/>
        <v>312</v>
      </c>
      <c r="AC31" s="1"/>
    </row>
    <row r="32" spans="1:29" ht="73.5" customHeight="1">
      <c r="A32" s="10" t="s">
        <v>39</v>
      </c>
      <c r="B32" s="136" t="s">
        <v>40</v>
      </c>
      <c r="C32" s="137"/>
      <c r="D32" s="138"/>
      <c r="E32" s="37">
        <v>37</v>
      </c>
      <c r="F32" s="37">
        <v>113</v>
      </c>
      <c r="G32" s="37">
        <v>39</v>
      </c>
      <c r="H32" s="49"/>
      <c r="I32" s="49"/>
      <c r="J32" s="37">
        <v>61</v>
      </c>
      <c r="K32" s="49">
        <v>87</v>
      </c>
      <c r="L32" s="50">
        <v>26</v>
      </c>
      <c r="M32" s="49">
        <v>97</v>
      </c>
      <c r="N32" s="18">
        <v>126</v>
      </c>
      <c r="O32" s="50">
        <v>74</v>
      </c>
      <c r="P32" s="49">
        <v>72</v>
      </c>
      <c r="Q32" s="49">
        <v>71</v>
      </c>
      <c r="R32" s="93">
        <v>98</v>
      </c>
      <c r="S32" s="93">
        <v>34</v>
      </c>
      <c r="T32" s="37">
        <v>199</v>
      </c>
      <c r="U32" s="97">
        <v>47</v>
      </c>
      <c r="V32" s="49">
        <v>65</v>
      </c>
      <c r="W32" s="49">
        <v>3</v>
      </c>
      <c r="X32" s="51">
        <v>102</v>
      </c>
      <c r="Y32" s="49">
        <v>585</v>
      </c>
      <c r="Z32" s="37">
        <v>270</v>
      </c>
      <c r="AA32" s="49">
        <v>50</v>
      </c>
      <c r="AB32" s="49">
        <f>SUM(D32:AA32)</f>
        <v>2256</v>
      </c>
      <c r="AC32" s="49">
        <v>74.5</v>
      </c>
    </row>
    <row r="33" spans="1:29">
      <c r="A33" s="113" t="s">
        <v>16</v>
      </c>
      <c r="B33" s="113"/>
      <c r="C33" s="113"/>
      <c r="D33" s="1"/>
      <c r="E33" s="81"/>
      <c r="F33" s="77"/>
      <c r="G33" s="79"/>
      <c r="H33" s="2"/>
      <c r="I33" s="2"/>
      <c r="J33" s="85"/>
      <c r="K33" s="2"/>
      <c r="L33" s="19"/>
      <c r="M33" s="2"/>
      <c r="N33" s="14"/>
      <c r="O33" s="2"/>
      <c r="P33" s="2"/>
      <c r="Q33" s="2"/>
      <c r="R33" s="82"/>
      <c r="S33" s="102"/>
      <c r="T33" s="38"/>
      <c r="U33" s="3"/>
      <c r="V33" s="39"/>
      <c r="W33" s="21"/>
      <c r="X33" s="26"/>
      <c r="Y33" s="2"/>
      <c r="Z33" s="34"/>
      <c r="AA33" s="2"/>
      <c r="AB33" s="2"/>
      <c r="AC33" s="1"/>
    </row>
    <row r="34" spans="1:29">
      <c r="A34" s="12" t="s">
        <v>41</v>
      </c>
      <c r="B34" s="114" t="s">
        <v>18</v>
      </c>
      <c r="C34" s="114"/>
      <c r="D34" s="1"/>
      <c r="E34" s="85">
        <v>5</v>
      </c>
      <c r="F34" s="85">
        <v>16</v>
      </c>
      <c r="G34" s="85">
        <v>5</v>
      </c>
      <c r="H34" s="2"/>
      <c r="I34" s="2"/>
      <c r="J34" s="85">
        <v>8</v>
      </c>
      <c r="K34" s="2">
        <v>13</v>
      </c>
      <c r="L34" s="19">
        <v>3</v>
      </c>
      <c r="M34" s="2">
        <v>15</v>
      </c>
      <c r="N34" s="45">
        <v>18</v>
      </c>
      <c r="O34" s="31">
        <v>12</v>
      </c>
      <c r="P34" s="2">
        <v>9</v>
      </c>
      <c r="Q34" s="2">
        <v>8</v>
      </c>
      <c r="R34" s="85">
        <v>16</v>
      </c>
      <c r="S34" s="102">
        <v>6</v>
      </c>
      <c r="T34" s="34">
        <v>31</v>
      </c>
      <c r="U34" s="40">
        <v>8</v>
      </c>
      <c r="V34" s="33">
        <v>10</v>
      </c>
      <c r="W34" s="2">
        <v>0</v>
      </c>
      <c r="X34" s="52">
        <v>13</v>
      </c>
      <c r="Y34" s="2">
        <v>84</v>
      </c>
      <c r="Z34" s="34">
        <v>37</v>
      </c>
      <c r="AA34" s="2">
        <v>5</v>
      </c>
      <c r="AB34" s="2">
        <f t="shared" ref="AB34:AB44" si="1">SUM(E34:AA34)</f>
        <v>322</v>
      </c>
      <c r="AC34" s="1"/>
    </row>
    <row r="35" spans="1:29">
      <c r="A35" s="12" t="s">
        <v>42</v>
      </c>
      <c r="B35" s="115" t="s">
        <v>20</v>
      </c>
      <c r="C35" s="115"/>
      <c r="D35" s="1"/>
      <c r="E35" s="85">
        <v>0</v>
      </c>
      <c r="F35" s="85">
        <v>0</v>
      </c>
      <c r="G35" s="85">
        <v>0</v>
      </c>
      <c r="H35" s="2"/>
      <c r="I35" s="2"/>
      <c r="J35" s="85">
        <v>0</v>
      </c>
      <c r="K35" s="2">
        <v>0</v>
      </c>
      <c r="L35" s="19">
        <v>0</v>
      </c>
      <c r="M35" s="2">
        <v>1</v>
      </c>
      <c r="N35" s="45">
        <v>0</v>
      </c>
      <c r="O35" s="31">
        <v>0</v>
      </c>
      <c r="P35" s="2">
        <v>0</v>
      </c>
      <c r="Q35" s="2">
        <v>0</v>
      </c>
      <c r="R35" s="85">
        <v>0</v>
      </c>
      <c r="S35" s="102"/>
      <c r="T35" s="34">
        <v>0</v>
      </c>
      <c r="U35" s="40">
        <v>0</v>
      </c>
      <c r="V35" s="33">
        <v>0</v>
      </c>
      <c r="W35" s="2">
        <v>0</v>
      </c>
      <c r="X35" s="52">
        <v>0</v>
      </c>
      <c r="Y35" s="2">
        <v>0</v>
      </c>
      <c r="Z35" s="34">
        <v>0</v>
      </c>
      <c r="AA35" s="2">
        <v>1</v>
      </c>
      <c r="AB35" s="2">
        <f t="shared" si="1"/>
        <v>2</v>
      </c>
      <c r="AC35" s="1"/>
    </row>
    <row r="36" spans="1:29">
      <c r="A36" s="12" t="s">
        <v>43</v>
      </c>
      <c r="B36" s="114" t="s">
        <v>22</v>
      </c>
      <c r="C36" s="114"/>
      <c r="D36" s="1"/>
      <c r="E36" s="85">
        <v>5</v>
      </c>
      <c r="F36" s="85">
        <v>15</v>
      </c>
      <c r="G36" s="85">
        <v>5</v>
      </c>
      <c r="H36" s="2"/>
      <c r="I36" s="2"/>
      <c r="J36" s="85">
        <v>10</v>
      </c>
      <c r="K36" s="2">
        <v>12</v>
      </c>
      <c r="L36" s="19">
        <v>5</v>
      </c>
      <c r="M36" s="2">
        <v>13</v>
      </c>
      <c r="N36" s="45">
        <v>22</v>
      </c>
      <c r="O36" s="31">
        <v>11</v>
      </c>
      <c r="P36" s="2">
        <v>10</v>
      </c>
      <c r="Q36" s="2">
        <v>8</v>
      </c>
      <c r="R36" s="85">
        <v>8</v>
      </c>
      <c r="S36" s="102">
        <v>4</v>
      </c>
      <c r="T36" s="34">
        <v>29</v>
      </c>
      <c r="U36" s="40">
        <v>7</v>
      </c>
      <c r="V36" s="33">
        <v>11</v>
      </c>
      <c r="W36" s="2">
        <v>1</v>
      </c>
      <c r="X36" s="52">
        <v>19</v>
      </c>
      <c r="Y36" s="2">
        <v>108</v>
      </c>
      <c r="Z36" s="34">
        <v>52</v>
      </c>
      <c r="AA36" s="2">
        <v>5</v>
      </c>
      <c r="AB36" s="2">
        <f t="shared" si="1"/>
        <v>360</v>
      </c>
      <c r="AC36" s="1"/>
    </row>
    <row r="37" spans="1:29">
      <c r="A37" s="12" t="s">
        <v>44</v>
      </c>
      <c r="B37" s="114" t="s">
        <v>24</v>
      </c>
      <c r="C37" s="114"/>
      <c r="D37" s="1"/>
      <c r="E37" s="85">
        <v>7</v>
      </c>
      <c r="F37" s="85">
        <v>13</v>
      </c>
      <c r="G37" s="85">
        <v>6</v>
      </c>
      <c r="H37" s="2"/>
      <c r="I37" s="2"/>
      <c r="J37" s="85">
        <v>6</v>
      </c>
      <c r="K37" s="2">
        <v>13</v>
      </c>
      <c r="L37" s="19">
        <v>2</v>
      </c>
      <c r="M37" s="2">
        <v>13</v>
      </c>
      <c r="N37" s="45">
        <v>18</v>
      </c>
      <c r="O37" s="31">
        <v>7</v>
      </c>
      <c r="P37" s="2">
        <v>8</v>
      </c>
      <c r="Q37" s="2">
        <v>7</v>
      </c>
      <c r="R37" s="85">
        <v>14</v>
      </c>
      <c r="S37" s="102">
        <v>5</v>
      </c>
      <c r="T37" s="34">
        <v>23</v>
      </c>
      <c r="U37" s="40">
        <v>7</v>
      </c>
      <c r="V37" s="33">
        <v>7</v>
      </c>
      <c r="W37" s="2">
        <v>2</v>
      </c>
      <c r="X37" s="52">
        <v>11</v>
      </c>
      <c r="Y37" s="2">
        <v>66</v>
      </c>
      <c r="Z37" s="34">
        <v>34</v>
      </c>
      <c r="AA37" s="2">
        <v>7</v>
      </c>
      <c r="AB37" s="2">
        <f t="shared" si="1"/>
        <v>276</v>
      </c>
      <c r="AC37" s="1"/>
    </row>
    <row r="38" spans="1:29">
      <c r="A38" s="12" t="s">
        <v>45</v>
      </c>
      <c r="B38" s="114" t="s">
        <v>26</v>
      </c>
      <c r="C38" s="114"/>
      <c r="D38" s="1"/>
      <c r="E38" s="85">
        <v>4</v>
      </c>
      <c r="F38" s="85">
        <v>12</v>
      </c>
      <c r="G38" s="85">
        <v>5</v>
      </c>
      <c r="H38" s="2"/>
      <c r="I38" s="2"/>
      <c r="J38" s="85">
        <v>6</v>
      </c>
      <c r="K38" s="2">
        <v>9</v>
      </c>
      <c r="L38" s="19">
        <v>3</v>
      </c>
      <c r="M38" s="2">
        <v>9</v>
      </c>
      <c r="N38" s="45">
        <v>12</v>
      </c>
      <c r="O38" s="31">
        <v>7</v>
      </c>
      <c r="P38" s="2">
        <v>7</v>
      </c>
      <c r="Q38" s="2">
        <v>7</v>
      </c>
      <c r="R38" s="85">
        <v>10</v>
      </c>
      <c r="S38" s="102">
        <v>3</v>
      </c>
      <c r="T38" s="34">
        <v>18</v>
      </c>
      <c r="U38" s="40">
        <v>5</v>
      </c>
      <c r="V38" s="33">
        <v>3</v>
      </c>
      <c r="W38" s="2">
        <v>0</v>
      </c>
      <c r="X38" s="52">
        <v>11</v>
      </c>
      <c r="Y38" s="2">
        <v>44</v>
      </c>
      <c r="Z38" s="34">
        <v>22</v>
      </c>
      <c r="AA38" s="2">
        <v>3</v>
      </c>
      <c r="AB38" s="2">
        <f t="shared" si="1"/>
        <v>200</v>
      </c>
      <c r="AC38" s="1"/>
    </row>
    <row r="39" spans="1:29">
      <c r="A39" s="12" t="s">
        <v>46</v>
      </c>
      <c r="B39" s="114" t="s">
        <v>28</v>
      </c>
      <c r="C39" s="114"/>
      <c r="D39" s="1"/>
      <c r="E39" s="85">
        <v>3</v>
      </c>
      <c r="F39" s="85">
        <v>9</v>
      </c>
      <c r="G39" s="85">
        <v>3</v>
      </c>
      <c r="H39" s="2"/>
      <c r="I39" s="2"/>
      <c r="J39" s="85">
        <v>6</v>
      </c>
      <c r="K39" s="2">
        <v>7</v>
      </c>
      <c r="L39" s="19">
        <v>5</v>
      </c>
      <c r="M39" s="2">
        <v>6</v>
      </c>
      <c r="N39" s="45">
        <v>7</v>
      </c>
      <c r="O39" s="31">
        <v>6</v>
      </c>
      <c r="P39" s="2">
        <v>6</v>
      </c>
      <c r="Q39" s="2">
        <v>7</v>
      </c>
      <c r="R39" s="85">
        <v>8</v>
      </c>
      <c r="S39" s="102">
        <v>2</v>
      </c>
      <c r="T39" s="34">
        <v>21</v>
      </c>
      <c r="U39" s="40">
        <v>5</v>
      </c>
      <c r="V39" s="33">
        <v>5</v>
      </c>
      <c r="W39" s="2">
        <v>0</v>
      </c>
      <c r="X39" s="52">
        <v>7</v>
      </c>
      <c r="Y39" s="2">
        <v>43</v>
      </c>
      <c r="Z39" s="34">
        <v>18</v>
      </c>
      <c r="AA39" s="2">
        <v>4</v>
      </c>
      <c r="AB39" s="2">
        <f t="shared" si="1"/>
        <v>178</v>
      </c>
      <c r="AC39" s="1"/>
    </row>
    <row r="40" spans="1:29">
      <c r="A40" s="12" t="s">
        <v>47</v>
      </c>
      <c r="B40" s="114" t="s">
        <v>30</v>
      </c>
      <c r="C40" s="114"/>
      <c r="D40" s="1"/>
      <c r="E40" s="85">
        <v>4</v>
      </c>
      <c r="F40" s="85">
        <v>11</v>
      </c>
      <c r="G40" s="85">
        <v>4</v>
      </c>
      <c r="H40" s="2"/>
      <c r="I40" s="2"/>
      <c r="J40" s="85">
        <v>5</v>
      </c>
      <c r="K40" s="2">
        <v>6</v>
      </c>
      <c r="L40" s="19">
        <v>4</v>
      </c>
      <c r="M40" s="2">
        <v>12</v>
      </c>
      <c r="N40" s="45">
        <v>11</v>
      </c>
      <c r="O40" s="31">
        <v>6</v>
      </c>
      <c r="P40" s="2">
        <v>6</v>
      </c>
      <c r="Q40" s="2">
        <v>7</v>
      </c>
      <c r="R40" s="85">
        <v>12</v>
      </c>
      <c r="S40" s="102">
        <v>4</v>
      </c>
      <c r="T40" s="34">
        <v>22</v>
      </c>
      <c r="U40" s="40">
        <v>5</v>
      </c>
      <c r="V40" s="33">
        <v>9</v>
      </c>
      <c r="W40" s="2">
        <v>0</v>
      </c>
      <c r="X40" s="52">
        <v>8</v>
      </c>
      <c r="Y40" s="2">
        <v>39</v>
      </c>
      <c r="Z40" s="34">
        <v>20</v>
      </c>
      <c r="AA40" s="2">
        <v>5</v>
      </c>
      <c r="AB40" s="2">
        <f t="shared" si="1"/>
        <v>200</v>
      </c>
      <c r="AC40" s="1"/>
    </row>
    <row r="41" spans="1:29">
      <c r="A41" s="12" t="s">
        <v>48</v>
      </c>
      <c r="B41" s="114" t="s">
        <v>32</v>
      </c>
      <c r="C41" s="114"/>
      <c r="D41" s="1"/>
      <c r="E41" s="85">
        <v>2</v>
      </c>
      <c r="F41" s="85">
        <v>4</v>
      </c>
      <c r="G41" s="85">
        <v>1</v>
      </c>
      <c r="H41" s="2"/>
      <c r="I41" s="2"/>
      <c r="J41" s="85">
        <v>3</v>
      </c>
      <c r="K41" s="2">
        <v>4</v>
      </c>
      <c r="L41" s="19">
        <v>1</v>
      </c>
      <c r="M41" s="2">
        <v>6</v>
      </c>
      <c r="N41" s="45">
        <v>9</v>
      </c>
      <c r="O41" s="31">
        <v>5</v>
      </c>
      <c r="P41" s="2">
        <v>5</v>
      </c>
      <c r="Q41" s="2">
        <v>5</v>
      </c>
      <c r="R41" s="85">
        <v>7</v>
      </c>
      <c r="S41" s="102">
        <v>2</v>
      </c>
      <c r="T41" s="34">
        <v>13</v>
      </c>
      <c r="U41" s="95">
        <v>0</v>
      </c>
      <c r="V41" s="33">
        <v>4</v>
      </c>
      <c r="W41" s="2">
        <v>0</v>
      </c>
      <c r="X41" s="52">
        <v>7</v>
      </c>
      <c r="Y41" s="2">
        <v>36</v>
      </c>
      <c r="Z41" s="34">
        <v>16</v>
      </c>
      <c r="AA41" s="2">
        <v>5</v>
      </c>
      <c r="AB41" s="2">
        <f t="shared" si="1"/>
        <v>135</v>
      </c>
      <c r="AC41" s="1"/>
    </row>
    <row r="42" spans="1:29">
      <c r="A42" s="12" t="s">
        <v>49</v>
      </c>
      <c r="B42" s="114" t="s">
        <v>34</v>
      </c>
      <c r="C42" s="114"/>
      <c r="D42" s="1"/>
      <c r="E42" s="85">
        <v>2</v>
      </c>
      <c r="F42" s="85">
        <v>7</v>
      </c>
      <c r="G42" s="85">
        <v>1</v>
      </c>
      <c r="H42" s="2"/>
      <c r="I42" s="2"/>
      <c r="J42" s="85">
        <v>3</v>
      </c>
      <c r="K42" s="2">
        <v>6</v>
      </c>
      <c r="L42" s="19">
        <v>1</v>
      </c>
      <c r="M42" s="2">
        <v>4</v>
      </c>
      <c r="N42" s="45">
        <v>5</v>
      </c>
      <c r="O42" s="31">
        <v>4</v>
      </c>
      <c r="P42" s="2">
        <v>5</v>
      </c>
      <c r="Q42" s="2">
        <v>6</v>
      </c>
      <c r="R42" s="85">
        <v>8</v>
      </c>
      <c r="S42" s="102">
        <v>1</v>
      </c>
      <c r="T42" s="34">
        <v>14</v>
      </c>
      <c r="U42" s="40">
        <v>1</v>
      </c>
      <c r="V42" s="33">
        <v>3</v>
      </c>
      <c r="W42" s="2">
        <v>0</v>
      </c>
      <c r="X42" s="52">
        <v>6</v>
      </c>
      <c r="Y42" s="2">
        <v>33</v>
      </c>
      <c r="Z42" s="34">
        <v>15</v>
      </c>
      <c r="AA42" s="2">
        <v>2</v>
      </c>
      <c r="AB42" s="2">
        <f t="shared" si="1"/>
        <v>127</v>
      </c>
      <c r="AC42" s="1"/>
    </row>
    <row r="43" spans="1:29">
      <c r="A43" s="12" t="s">
        <v>50</v>
      </c>
      <c r="B43" s="114" t="s">
        <v>36</v>
      </c>
      <c r="C43" s="114"/>
      <c r="D43" s="1"/>
      <c r="E43" s="85">
        <v>3</v>
      </c>
      <c r="F43" s="85">
        <v>13</v>
      </c>
      <c r="G43" s="85">
        <v>2</v>
      </c>
      <c r="H43" s="2"/>
      <c r="I43" s="2"/>
      <c r="J43" s="85">
        <v>7</v>
      </c>
      <c r="K43" s="2">
        <v>8</v>
      </c>
      <c r="L43" s="19">
        <v>1</v>
      </c>
      <c r="M43" s="2">
        <v>8</v>
      </c>
      <c r="N43" s="45">
        <v>12</v>
      </c>
      <c r="O43" s="31">
        <v>6</v>
      </c>
      <c r="P43" s="2">
        <v>6</v>
      </c>
      <c r="Q43" s="2">
        <v>9</v>
      </c>
      <c r="R43" s="85">
        <v>7</v>
      </c>
      <c r="S43" s="102">
        <v>2</v>
      </c>
      <c r="T43" s="34">
        <v>12</v>
      </c>
      <c r="U43" s="40">
        <v>5</v>
      </c>
      <c r="V43" s="33">
        <v>6</v>
      </c>
      <c r="W43" s="2">
        <v>0</v>
      </c>
      <c r="X43" s="52">
        <v>12</v>
      </c>
      <c r="Y43" s="2">
        <v>66</v>
      </c>
      <c r="Z43" s="34">
        <v>28</v>
      </c>
      <c r="AA43" s="2">
        <v>7</v>
      </c>
      <c r="AB43" s="2">
        <f t="shared" si="1"/>
        <v>220</v>
      </c>
      <c r="AC43" s="1"/>
    </row>
    <row r="44" spans="1:29">
      <c r="A44" s="12" t="s">
        <v>51</v>
      </c>
      <c r="B44" s="114" t="s">
        <v>38</v>
      </c>
      <c r="C44" s="114"/>
      <c r="D44" s="1"/>
      <c r="E44" s="85">
        <v>2</v>
      </c>
      <c r="F44" s="85">
        <v>13</v>
      </c>
      <c r="G44" s="85">
        <v>7</v>
      </c>
      <c r="H44" s="2"/>
      <c r="I44" s="2"/>
      <c r="J44" s="85">
        <v>7</v>
      </c>
      <c r="K44" s="2">
        <v>9</v>
      </c>
      <c r="L44" s="19">
        <v>1</v>
      </c>
      <c r="M44" s="2">
        <v>10</v>
      </c>
      <c r="N44" s="45">
        <v>12</v>
      </c>
      <c r="O44" s="31">
        <v>10</v>
      </c>
      <c r="P44" s="2">
        <v>10</v>
      </c>
      <c r="Q44" s="2">
        <v>7</v>
      </c>
      <c r="R44" s="85">
        <v>8</v>
      </c>
      <c r="S44" s="102">
        <v>5</v>
      </c>
      <c r="T44" s="34">
        <v>16</v>
      </c>
      <c r="U44" s="40">
        <v>4</v>
      </c>
      <c r="V44" s="33">
        <v>7</v>
      </c>
      <c r="W44" s="2">
        <v>0</v>
      </c>
      <c r="X44" s="52">
        <v>8</v>
      </c>
      <c r="Y44" s="2">
        <v>66</v>
      </c>
      <c r="Z44" s="34">
        <v>28</v>
      </c>
      <c r="AA44" s="2">
        <v>6</v>
      </c>
      <c r="AB44" s="2">
        <f t="shared" si="1"/>
        <v>236</v>
      </c>
      <c r="AC44" s="1"/>
    </row>
    <row r="45" spans="1:29" ht="75.75" customHeight="1">
      <c r="A45" s="10" t="s">
        <v>52</v>
      </c>
      <c r="B45" s="139" t="s">
        <v>99</v>
      </c>
      <c r="C45" s="137"/>
      <c r="D45" s="140"/>
      <c r="E45" s="37">
        <v>9</v>
      </c>
      <c r="F45" s="37">
        <v>5</v>
      </c>
      <c r="G45" s="37">
        <v>20</v>
      </c>
      <c r="H45" s="49"/>
      <c r="I45" s="49"/>
      <c r="J45" s="37">
        <v>7</v>
      </c>
      <c r="K45" s="49">
        <v>6</v>
      </c>
      <c r="L45" s="50">
        <v>66</v>
      </c>
      <c r="M45" s="49">
        <v>0</v>
      </c>
      <c r="N45" s="17">
        <v>9</v>
      </c>
      <c r="O45" s="50">
        <v>16</v>
      </c>
      <c r="P45" s="49">
        <v>14</v>
      </c>
      <c r="Q45" s="49">
        <v>6</v>
      </c>
      <c r="R45" s="37">
        <v>29</v>
      </c>
      <c r="S45" s="93">
        <v>15</v>
      </c>
      <c r="T45" s="37">
        <v>166</v>
      </c>
      <c r="U45" s="49">
        <v>13</v>
      </c>
      <c r="V45" s="49">
        <v>42</v>
      </c>
      <c r="W45" s="49">
        <v>9</v>
      </c>
      <c r="X45" s="27">
        <v>0</v>
      </c>
      <c r="Y45" s="49">
        <v>301</v>
      </c>
      <c r="Z45" s="37">
        <v>25</v>
      </c>
      <c r="AA45" s="49">
        <v>16</v>
      </c>
      <c r="AB45" s="49">
        <f>SUM(D45:AA45)</f>
        <v>774</v>
      </c>
      <c r="AC45" s="49">
        <v>25.6</v>
      </c>
    </row>
    <row r="46" spans="1:29">
      <c r="A46" s="113" t="s">
        <v>16</v>
      </c>
      <c r="B46" s="113"/>
      <c r="C46" s="113"/>
      <c r="D46" s="1"/>
      <c r="E46" s="81"/>
      <c r="F46" s="77"/>
      <c r="G46" s="79"/>
      <c r="H46" s="2"/>
      <c r="I46" s="2"/>
      <c r="J46" s="78"/>
      <c r="K46" s="2"/>
      <c r="L46" s="19"/>
      <c r="M46" s="2"/>
      <c r="N46" s="15"/>
      <c r="O46" s="2"/>
      <c r="P46" s="2"/>
      <c r="Q46" s="2"/>
      <c r="R46" s="82"/>
      <c r="S46" s="102"/>
      <c r="T46" s="34"/>
      <c r="U46" s="2"/>
      <c r="V46" s="33"/>
      <c r="W46" s="2"/>
      <c r="X46" s="41"/>
      <c r="Y46" s="2">
        <v>0</v>
      </c>
      <c r="Z46" s="34"/>
      <c r="AA46" s="2"/>
      <c r="AB46" s="2"/>
      <c r="AC46" s="1"/>
    </row>
    <row r="47" spans="1:29">
      <c r="A47" s="12" t="s">
        <v>53</v>
      </c>
      <c r="B47" s="114" t="s">
        <v>18</v>
      </c>
      <c r="C47" s="114"/>
      <c r="D47" s="1"/>
      <c r="E47" s="81">
        <v>1</v>
      </c>
      <c r="F47" s="77">
        <v>1</v>
      </c>
      <c r="G47" s="79">
        <v>4</v>
      </c>
      <c r="H47" s="2"/>
      <c r="I47" s="2"/>
      <c r="J47" s="78">
        <v>0</v>
      </c>
      <c r="K47" s="2">
        <v>1</v>
      </c>
      <c r="L47" s="19">
        <v>12</v>
      </c>
      <c r="M47" s="2">
        <v>0</v>
      </c>
      <c r="N47" s="44">
        <v>2</v>
      </c>
      <c r="O47" s="31">
        <v>2</v>
      </c>
      <c r="P47" s="2">
        <v>1</v>
      </c>
      <c r="Q47" s="2">
        <v>1</v>
      </c>
      <c r="R47" s="82">
        <v>2</v>
      </c>
      <c r="S47" s="102">
        <v>3</v>
      </c>
      <c r="T47" s="34">
        <v>14</v>
      </c>
      <c r="U47" s="40">
        <v>2</v>
      </c>
      <c r="V47" s="33">
        <v>4</v>
      </c>
      <c r="W47" s="2">
        <v>2</v>
      </c>
      <c r="X47" s="52">
        <v>0</v>
      </c>
      <c r="Y47" s="2">
        <v>45</v>
      </c>
      <c r="Z47" s="34">
        <v>9</v>
      </c>
      <c r="AA47" s="2">
        <v>4</v>
      </c>
      <c r="AB47" s="2">
        <f t="shared" ref="AB47:AB55" si="2">SUM(E47:AA47)</f>
        <v>110</v>
      </c>
      <c r="AC47" s="1"/>
    </row>
    <row r="48" spans="1:29">
      <c r="A48" s="12" t="s">
        <v>54</v>
      </c>
      <c r="B48" s="115" t="s">
        <v>20</v>
      </c>
      <c r="C48" s="115"/>
      <c r="D48" s="1"/>
      <c r="E48" s="81">
        <v>0</v>
      </c>
      <c r="F48" s="77">
        <v>0</v>
      </c>
      <c r="G48" s="79">
        <v>0</v>
      </c>
      <c r="H48" s="2"/>
      <c r="I48" s="2"/>
      <c r="J48" s="78">
        <v>0</v>
      </c>
      <c r="K48" s="2">
        <v>0</v>
      </c>
      <c r="L48" s="19">
        <v>1</v>
      </c>
      <c r="M48" s="2">
        <v>0</v>
      </c>
      <c r="N48" s="44">
        <v>0</v>
      </c>
      <c r="O48" s="31">
        <v>0</v>
      </c>
      <c r="P48" s="2">
        <v>1</v>
      </c>
      <c r="Q48" s="2">
        <v>0</v>
      </c>
      <c r="R48" s="82">
        <v>0</v>
      </c>
      <c r="S48" s="102"/>
      <c r="T48" s="34">
        <v>0</v>
      </c>
      <c r="U48" s="40">
        <v>0</v>
      </c>
      <c r="V48" s="33">
        <v>0</v>
      </c>
      <c r="W48" s="2"/>
      <c r="X48" s="52">
        <v>0</v>
      </c>
      <c r="Y48" s="2">
        <v>1</v>
      </c>
      <c r="Z48" s="34">
        <v>0</v>
      </c>
      <c r="AA48" s="2">
        <v>0</v>
      </c>
      <c r="AB48" s="2">
        <f t="shared" si="2"/>
        <v>3</v>
      </c>
      <c r="AC48" s="1"/>
    </row>
    <row r="49" spans="1:29">
      <c r="A49" s="12" t="s">
        <v>55</v>
      </c>
      <c r="B49" s="114" t="s">
        <v>22</v>
      </c>
      <c r="C49" s="114"/>
      <c r="D49" s="1"/>
      <c r="E49" s="81">
        <v>0</v>
      </c>
      <c r="F49" s="77">
        <v>0</v>
      </c>
      <c r="G49" s="79">
        <v>3</v>
      </c>
      <c r="H49" s="2"/>
      <c r="I49" s="2"/>
      <c r="J49" s="78">
        <v>0</v>
      </c>
      <c r="K49" s="2">
        <v>0</v>
      </c>
      <c r="L49" s="19">
        <v>10</v>
      </c>
      <c r="M49" s="2">
        <v>0</v>
      </c>
      <c r="N49" s="44">
        <v>1</v>
      </c>
      <c r="O49" s="31">
        <v>1</v>
      </c>
      <c r="P49" s="2">
        <v>0</v>
      </c>
      <c r="Q49" s="2">
        <v>1</v>
      </c>
      <c r="R49" s="82">
        <v>6</v>
      </c>
      <c r="S49" s="102">
        <v>2</v>
      </c>
      <c r="T49" s="34">
        <v>19</v>
      </c>
      <c r="U49" s="40">
        <v>3</v>
      </c>
      <c r="V49" s="33">
        <v>4</v>
      </c>
      <c r="W49" s="2">
        <v>1</v>
      </c>
      <c r="X49" s="52">
        <v>0</v>
      </c>
      <c r="Y49" s="2">
        <v>60</v>
      </c>
      <c r="Z49" s="34">
        <v>1</v>
      </c>
      <c r="AA49" s="2">
        <v>0</v>
      </c>
      <c r="AB49" s="2">
        <f t="shared" si="2"/>
        <v>112</v>
      </c>
      <c r="AC49" s="1"/>
    </row>
    <row r="50" spans="1:29">
      <c r="A50" s="12" t="s">
        <v>56</v>
      </c>
      <c r="B50" s="114" t="s">
        <v>24</v>
      </c>
      <c r="C50" s="114"/>
      <c r="D50" s="1"/>
      <c r="E50" s="81">
        <v>1</v>
      </c>
      <c r="F50" s="77">
        <v>1</v>
      </c>
      <c r="G50" s="79">
        <v>3</v>
      </c>
      <c r="H50" s="2"/>
      <c r="I50" s="2"/>
      <c r="J50" s="78">
        <v>1</v>
      </c>
      <c r="K50" s="2">
        <v>1</v>
      </c>
      <c r="L50" s="19">
        <v>12</v>
      </c>
      <c r="M50" s="2">
        <v>0</v>
      </c>
      <c r="N50" s="44">
        <v>1</v>
      </c>
      <c r="O50" s="31">
        <v>4</v>
      </c>
      <c r="P50" s="2">
        <v>2</v>
      </c>
      <c r="Q50" s="2">
        <v>0</v>
      </c>
      <c r="R50" s="82">
        <v>2</v>
      </c>
      <c r="S50" s="102">
        <v>2</v>
      </c>
      <c r="T50" s="34">
        <v>16</v>
      </c>
      <c r="U50" s="40">
        <v>1</v>
      </c>
      <c r="V50" s="33">
        <v>5</v>
      </c>
      <c r="W50" s="2">
        <v>1</v>
      </c>
      <c r="X50" s="52">
        <v>0</v>
      </c>
      <c r="Y50" s="2">
        <v>36</v>
      </c>
      <c r="Z50" s="34">
        <v>4</v>
      </c>
      <c r="AA50" s="2">
        <v>1</v>
      </c>
      <c r="AB50" s="2">
        <f t="shared" si="2"/>
        <v>94</v>
      </c>
      <c r="AC50" s="1"/>
    </row>
    <row r="51" spans="1:29">
      <c r="A51" s="12" t="s">
        <v>57</v>
      </c>
      <c r="B51" s="114" t="s">
        <v>26</v>
      </c>
      <c r="C51" s="114"/>
      <c r="D51" s="1"/>
      <c r="E51" s="81">
        <v>2</v>
      </c>
      <c r="F51" s="77">
        <v>0</v>
      </c>
      <c r="G51" s="79">
        <v>1</v>
      </c>
      <c r="H51" s="2"/>
      <c r="I51" s="2"/>
      <c r="J51" s="78">
        <v>1</v>
      </c>
      <c r="K51" s="2">
        <v>0</v>
      </c>
      <c r="L51" s="19">
        <v>6</v>
      </c>
      <c r="M51" s="2">
        <v>0</v>
      </c>
      <c r="N51" s="44">
        <v>1</v>
      </c>
      <c r="O51" s="31">
        <v>1</v>
      </c>
      <c r="P51" s="2">
        <v>2</v>
      </c>
      <c r="Q51" s="2">
        <v>0</v>
      </c>
      <c r="R51" s="82">
        <v>3</v>
      </c>
      <c r="S51" s="102">
        <v>1</v>
      </c>
      <c r="T51" s="34">
        <v>19</v>
      </c>
      <c r="U51" s="40">
        <v>1</v>
      </c>
      <c r="V51" s="33">
        <v>9</v>
      </c>
      <c r="W51" s="2">
        <v>1</v>
      </c>
      <c r="X51" s="52">
        <v>0</v>
      </c>
      <c r="Y51" s="2">
        <v>31</v>
      </c>
      <c r="Z51" s="34">
        <v>2</v>
      </c>
      <c r="AA51" s="2">
        <v>3</v>
      </c>
      <c r="AB51" s="2">
        <f t="shared" si="2"/>
        <v>84</v>
      </c>
      <c r="AC51" s="1"/>
    </row>
    <row r="52" spans="1:29">
      <c r="A52" s="12" t="s">
        <v>58</v>
      </c>
      <c r="B52" s="114" t="s">
        <v>28</v>
      </c>
      <c r="C52" s="114"/>
      <c r="D52" s="1"/>
      <c r="E52" s="81">
        <v>0</v>
      </c>
      <c r="F52" s="77">
        <v>0</v>
      </c>
      <c r="G52" s="79">
        <v>1</v>
      </c>
      <c r="H52" s="2"/>
      <c r="I52" s="2"/>
      <c r="J52" s="78">
        <v>0</v>
      </c>
      <c r="K52" s="2">
        <v>0</v>
      </c>
      <c r="L52" s="19">
        <v>2</v>
      </c>
      <c r="M52" s="2">
        <v>0</v>
      </c>
      <c r="N52" s="44">
        <v>1</v>
      </c>
      <c r="O52" s="31">
        <v>1</v>
      </c>
      <c r="P52" s="2">
        <v>3</v>
      </c>
      <c r="Q52" s="2">
        <v>0</v>
      </c>
      <c r="R52" s="82">
        <v>3</v>
      </c>
      <c r="S52" s="102">
        <v>1</v>
      </c>
      <c r="T52" s="34">
        <v>10</v>
      </c>
      <c r="U52" s="40">
        <v>0</v>
      </c>
      <c r="V52" s="33">
        <v>3</v>
      </c>
      <c r="W52" s="2">
        <v>1</v>
      </c>
      <c r="X52" s="52">
        <v>0</v>
      </c>
      <c r="Y52" s="2">
        <v>18</v>
      </c>
      <c r="Z52" s="34">
        <v>0</v>
      </c>
      <c r="AA52" s="2">
        <v>2</v>
      </c>
      <c r="AB52" s="2">
        <f t="shared" si="2"/>
        <v>46</v>
      </c>
      <c r="AC52" s="1"/>
    </row>
    <row r="53" spans="1:29">
      <c r="A53" s="12" t="s">
        <v>59</v>
      </c>
      <c r="B53" s="114" t="s">
        <v>30</v>
      </c>
      <c r="C53" s="114"/>
      <c r="D53" s="1"/>
      <c r="E53" s="81">
        <v>3</v>
      </c>
      <c r="F53" s="77">
        <v>1</v>
      </c>
      <c r="G53" s="79">
        <v>2</v>
      </c>
      <c r="H53" s="2"/>
      <c r="I53" s="2"/>
      <c r="J53" s="78">
        <v>1</v>
      </c>
      <c r="K53" s="2">
        <v>2</v>
      </c>
      <c r="L53" s="19">
        <v>4</v>
      </c>
      <c r="M53" s="2">
        <v>0</v>
      </c>
      <c r="N53" s="44">
        <v>1</v>
      </c>
      <c r="O53" s="31">
        <v>1</v>
      </c>
      <c r="P53" s="2">
        <v>0</v>
      </c>
      <c r="Q53" s="2">
        <v>0</v>
      </c>
      <c r="R53" s="82">
        <v>0</v>
      </c>
      <c r="S53" s="102">
        <v>1</v>
      </c>
      <c r="T53" s="34">
        <v>11</v>
      </c>
      <c r="U53" s="40">
        <v>1</v>
      </c>
      <c r="V53" s="33">
        <v>3</v>
      </c>
      <c r="W53" s="2">
        <v>1</v>
      </c>
      <c r="X53" s="52">
        <v>0</v>
      </c>
      <c r="Y53" s="2">
        <v>19</v>
      </c>
      <c r="Z53" s="34">
        <v>0</v>
      </c>
      <c r="AA53" s="2">
        <v>1</v>
      </c>
      <c r="AB53" s="2">
        <f t="shared" si="2"/>
        <v>52</v>
      </c>
      <c r="AC53" s="1"/>
    </row>
    <row r="54" spans="1:29">
      <c r="A54" s="12" t="s">
        <v>60</v>
      </c>
      <c r="B54" s="114" t="s">
        <v>32</v>
      </c>
      <c r="C54" s="114"/>
      <c r="D54" s="1"/>
      <c r="E54" s="81">
        <v>0</v>
      </c>
      <c r="F54" s="77">
        <v>0</v>
      </c>
      <c r="G54" s="79">
        <v>1</v>
      </c>
      <c r="H54" s="2"/>
      <c r="I54" s="2"/>
      <c r="J54" s="78">
        <v>2</v>
      </c>
      <c r="K54" s="2">
        <v>0</v>
      </c>
      <c r="L54" s="19">
        <v>5</v>
      </c>
      <c r="M54" s="2">
        <v>0</v>
      </c>
      <c r="N54" s="44">
        <v>0</v>
      </c>
      <c r="O54" s="31">
        <v>2</v>
      </c>
      <c r="P54" s="2">
        <v>1</v>
      </c>
      <c r="Q54" s="2">
        <v>1</v>
      </c>
      <c r="R54" s="82">
        <v>3</v>
      </c>
      <c r="S54" s="102"/>
      <c r="T54" s="34">
        <v>14</v>
      </c>
      <c r="U54" s="40">
        <v>2</v>
      </c>
      <c r="V54" s="33">
        <v>3</v>
      </c>
      <c r="W54" s="2">
        <v>1</v>
      </c>
      <c r="X54" s="52">
        <v>0</v>
      </c>
      <c r="Y54" s="2">
        <v>15</v>
      </c>
      <c r="Z54" s="34">
        <v>0</v>
      </c>
      <c r="AA54" s="2">
        <v>0</v>
      </c>
      <c r="AB54" s="2">
        <f t="shared" si="2"/>
        <v>50</v>
      </c>
      <c r="AC54" s="1"/>
    </row>
    <row r="55" spans="1:29">
      <c r="A55" s="12" t="s">
        <v>61</v>
      </c>
      <c r="B55" s="114" t="s">
        <v>34</v>
      </c>
      <c r="C55" s="114"/>
      <c r="D55" s="1"/>
      <c r="E55" s="81">
        <v>0</v>
      </c>
      <c r="F55" s="77">
        <v>1</v>
      </c>
      <c r="G55" s="79">
        <v>2</v>
      </c>
      <c r="H55" s="2"/>
      <c r="I55" s="2"/>
      <c r="J55" s="78">
        <v>1</v>
      </c>
      <c r="K55" s="2">
        <v>0</v>
      </c>
      <c r="L55" s="19">
        <v>4</v>
      </c>
      <c r="M55" s="2">
        <v>0</v>
      </c>
      <c r="N55" s="44">
        <v>0</v>
      </c>
      <c r="O55" s="31">
        <v>2</v>
      </c>
      <c r="P55" s="2">
        <v>0</v>
      </c>
      <c r="Q55" s="2">
        <v>1</v>
      </c>
      <c r="R55" s="82">
        <v>2</v>
      </c>
      <c r="S55" s="102"/>
      <c r="T55" s="34">
        <v>12</v>
      </c>
      <c r="U55" s="40">
        <v>1</v>
      </c>
      <c r="V55" s="33">
        <v>3</v>
      </c>
      <c r="W55" s="2">
        <v>1</v>
      </c>
      <c r="X55" s="52">
        <v>0</v>
      </c>
      <c r="Y55" s="2">
        <v>20</v>
      </c>
      <c r="Z55" s="34">
        <v>2</v>
      </c>
      <c r="AA55" s="2">
        <v>2</v>
      </c>
      <c r="AB55" s="2">
        <f t="shared" si="2"/>
        <v>54</v>
      </c>
      <c r="AC55" s="1"/>
    </row>
    <row r="56" spans="1:29">
      <c r="A56" s="12" t="s">
        <v>62</v>
      </c>
      <c r="B56" s="114" t="s">
        <v>36</v>
      </c>
      <c r="C56" s="114"/>
      <c r="D56" s="1"/>
      <c r="E56" s="81">
        <v>0</v>
      </c>
      <c r="F56" s="77">
        <v>0</v>
      </c>
      <c r="G56" s="79">
        <v>2</v>
      </c>
      <c r="H56" s="2"/>
      <c r="I56" s="2"/>
      <c r="J56" s="78">
        <v>0</v>
      </c>
      <c r="K56" s="2">
        <v>0</v>
      </c>
      <c r="L56" s="19">
        <v>4</v>
      </c>
      <c r="M56" s="2">
        <v>0</v>
      </c>
      <c r="N56" s="44">
        <v>1</v>
      </c>
      <c r="O56" s="31">
        <v>1</v>
      </c>
      <c r="P56" s="2">
        <v>1</v>
      </c>
      <c r="Q56" s="2">
        <v>1</v>
      </c>
      <c r="R56" s="82">
        <v>3</v>
      </c>
      <c r="S56" s="102">
        <v>3</v>
      </c>
      <c r="T56" s="34">
        <v>8</v>
      </c>
      <c r="U56" s="40">
        <v>0</v>
      </c>
      <c r="V56" s="33">
        <v>2</v>
      </c>
      <c r="W56" s="2">
        <v>1</v>
      </c>
      <c r="X56" s="52">
        <v>0</v>
      </c>
      <c r="Y56" s="2">
        <v>37</v>
      </c>
      <c r="Z56" s="34">
        <v>3</v>
      </c>
      <c r="AA56" s="2">
        <v>3</v>
      </c>
      <c r="AB56" s="2"/>
      <c r="AC56" s="1"/>
    </row>
    <row r="57" spans="1:29">
      <c r="A57" s="12" t="s">
        <v>63</v>
      </c>
      <c r="B57" s="114" t="s">
        <v>38</v>
      </c>
      <c r="C57" s="114"/>
      <c r="D57" s="1"/>
      <c r="E57" s="81">
        <v>2</v>
      </c>
      <c r="F57" s="77">
        <v>1</v>
      </c>
      <c r="G57" s="79">
        <v>1</v>
      </c>
      <c r="H57" s="2"/>
      <c r="I57" s="2"/>
      <c r="J57" s="78">
        <v>1</v>
      </c>
      <c r="K57" s="2">
        <v>2</v>
      </c>
      <c r="L57" s="19">
        <v>6</v>
      </c>
      <c r="M57" s="2">
        <v>0</v>
      </c>
      <c r="N57" s="44">
        <v>1</v>
      </c>
      <c r="O57" s="31">
        <v>1</v>
      </c>
      <c r="P57" s="2">
        <v>1</v>
      </c>
      <c r="Q57" s="2">
        <v>1</v>
      </c>
      <c r="R57" s="82">
        <v>5</v>
      </c>
      <c r="S57" s="102">
        <v>2</v>
      </c>
      <c r="T57" s="34">
        <v>19</v>
      </c>
      <c r="U57" s="40">
        <v>2</v>
      </c>
      <c r="V57" s="33">
        <v>6</v>
      </c>
      <c r="W57" s="2">
        <v>1</v>
      </c>
      <c r="X57" s="52">
        <v>0</v>
      </c>
      <c r="Y57" s="2">
        <v>19</v>
      </c>
      <c r="Z57" s="34">
        <v>4</v>
      </c>
      <c r="AA57" s="2">
        <v>0</v>
      </c>
      <c r="AB57" s="2"/>
      <c r="AC57" s="1"/>
    </row>
    <row r="58" spans="1:29" ht="43.5" customHeight="1">
      <c r="A58" s="10" t="s">
        <v>64</v>
      </c>
      <c r="B58" s="134" t="s">
        <v>65</v>
      </c>
      <c r="C58" s="135"/>
      <c r="D58" s="135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2"/>
      <c r="T58" s="24"/>
      <c r="U58" s="24"/>
      <c r="V58" s="24"/>
      <c r="W58" s="24"/>
      <c r="X58" s="43"/>
      <c r="Y58" s="24"/>
      <c r="Z58" s="24"/>
      <c r="AA58" s="24"/>
      <c r="AB58" s="24"/>
      <c r="AC58" s="24"/>
    </row>
    <row r="59" spans="1:29" ht="65.25" customHeight="1">
      <c r="A59" s="10" t="s">
        <v>66</v>
      </c>
      <c r="B59" s="111" t="s">
        <v>67</v>
      </c>
      <c r="C59" s="112"/>
      <c r="D59" s="53"/>
      <c r="E59" s="86">
        <v>10</v>
      </c>
      <c r="F59" s="86">
        <v>27</v>
      </c>
      <c r="G59" s="86">
        <v>23</v>
      </c>
      <c r="H59" s="53"/>
      <c r="I59" s="53"/>
      <c r="J59" s="86">
        <v>21</v>
      </c>
      <c r="K59" s="53">
        <v>24</v>
      </c>
      <c r="L59" s="54">
        <v>34</v>
      </c>
      <c r="M59" s="74">
        <v>29</v>
      </c>
      <c r="N59" s="15">
        <v>32</v>
      </c>
      <c r="O59" s="65">
        <v>19</v>
      </c>
      <c r="P59" s="53">
        <v>17</v>
      </c>
      <c r="Q59" s="53">
        <v>22</v>
      </c>
      <c r="R59" s="86">
        <v>31</v>
      </c>
      <c r="S59" s="56">
        <v>8</v>
      </c>
      <c r="T59" s="96">
        <v>93</v>
      </c>
      <c r="U59" s="74">
        <v>18</v>
      </c>
      <c r="V59" s="53">
        <v>29</v>
      </c>
      <c r="W59" s="53">
        <v>4</v>
      </c>
      <c r="X59" s="25">
        <v>30</v>
      </c>
      <c r="Y59" s="53">
        <v>245</v>
      </c>
      <c r="Z59" s="86">
        <v>61</v>
      </c>
      <c r="AA59" s="53">
        <v>18</v>
      </c>
      <c r="AB59" s="53">
        <f>SUM(D59:AA59)</f>
        <v>795</v>
      </c>
      <c r="AC59" s="74">
        <v>100</v>
      </c>
    </row>
    <row r="60" spans="1:29" ht="90" customHeight="1">
      <c r="A60" s="10" t="s">
        <v>68</v>
      </c>
      <c r="B60" s="111" t="s">
        <v>69</v>
      </c>
      <c r="C60" s="112"/>
      <c r="D60" s="2"/>
      <c r="E60" s="84">
        <v>7</v>
      </c>
      <c r="F60" s="84">
        <v>27</v>
      </c>
      <c r="G60" s="94">
        <v>22</v>
      </c>
      <c r="H60" s="2"/>
      <c r="I60" s="2"/>
      <c r="J60" s="84">
        <v>18</v>
      </c>
      <c r="K60" s="2">
        <v>24</v>
      </c>
      <c r="L60" s="19">
        <v>21</v>
      </c>
      <c r="M60" s="40">
        <v>29</v>
      </c>
      <c r="N60" s="44">
        <v>28</v>
      </c>
      <c r="O60" s="31">
        <v>14</v>
      </c>
      <c r="P60" s="2">
        <v>16</v>
      </c>
      <c r="Q60" s="2">
        <v>18</v>
      </c>
      <c r="R60" s="84">
        <v>24</v>
      </c>
      <c r="S60" s="32">
        <v>5</v>
      </c>
      <c r="T60" s="84">
        <v>59</v>
      </c>
      <c r="U60" s="40">
        <v>12</v>
      </c>
      <c r="V60" s="2">
        <v>18</v>
      </c>
      <c r="W60" s="2">
        <v>2</v>
      </c>
      <c r="X60" s="25">
        <v>27</v>
      </c>
      <c r="Y60" s="2">
        <v>165</v>
      </c>
      <c r="Z60" s="84">
        <v>51</v>
      </c>
      <c r="AA60" s="2">
        <v>13</v>
      </c>
      <c r="AB60" s="2">
        <f>SUM(E60:AA60)</f>
        <v>600</v>
      </c>
      <c r="AC60" s="74">
        <v>75.5</v>
      </c>
    </row>
    <row r="61" spans="1:29" ht="93.75" customHeight="1">
      <c r="A61" s="10" t="s">
        <v>70</v>
      </c>
      <c r="B61" s="111" t="s">
        <v>71</v>
      </c>
      <c r="C61" s="112"/>
      <c r="D61" s="2"/>
      <c r="E61" s="84">
        <v>3</v>
      </c>
      <c r="F61" s="84">
        <v>0</v>
      </c>
      <c r="G61" s="84">
        <v>1</v>
      </c>
      <c r="H61" s="2"/>
      <c r="I61" s="2"/>
      <c r="J61" s="84">
        <v>3</v>
      </c>
      <c r="K61" s="2">
        <v>0</v>
      </c>
      <c r="L61" s="2">
        <v>13</v>
      </c>
      <c r="M61" s="2">
        <v>0</v>
      </c>
      <c r="N61" s="44">
        <v>4</v>
      </c>
      <c r="O61" s="31">
        <v>5</v>
      </c>
      <c r="P61" s="2">
        <v>1</v>
      </c>
      <c r="Q61" s="2">
        <v>4</v>
      </c>
      <c r="R61" s="84">
        <v>7</v>
      </c>
      <c r="S61" s="32">
        <v>3</v>
      </c>
      <c r="T61" s="84">
        <v>34</v>
      </c>
      <c r="U61" s="40">
        <v>6</v>
      </c>
      <c r="V61" s="2">
        <v>11</v>
      </c>
      <c r="W61" s="2">
        <v>2</v>
      </c>
      <c r="X61" s="25">
        <v>3</v>
      </c>
      <c r="Y61" s="2">
        <v>80</v>
      </c>
      <c r="Z61" s="84">
        <v>10</v>
      </c>
      <c r="AA61" s="2">
        <v>5</v>
      </c>
      <c r="AB61" s="2">
        <f>SUM(E61:AA61)</f>
        <v>195</v>
      </c>
      <c r="AC61" s="74">
        <v>24.5</v>
      </c>
    </row>
  </sheetData>
  <mergeCells count="78">
    <mergeCell ref="B45:D45"/>
    <mergeCell ref="B18:D18"/>
    <mergeCell ref="B10:D10"/>
    <mergeCell ref="B14:D14"/>
    <mergeCell ref="A20:C20"/>
    <mergeCell ref="B11:D11"/>
    <mergeCell ref="B19:D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B40:C40"/>
    <mergeCell ref="B31:C31"/>
    <mergeCell ref="A33:C33"/>
    <mergeCell ref="B34:C34"/>
    <mergeCell ref="B35:C35"/>
    <mergeCell ref="B32:D32"/>
    <mergeCell ref="B61:C61"/>
    <mergeCell ref="A6:A9"/>
    <mergeCell ref="B12:D12"/>
    <mergeCell ref="B13:D13"/>
    <mergeCell ref="B15:D15"/>
    <mergeCell ref="B16:D16"/>
    <mergeCell ref="B17:D17"/>
    <mergeCell ref="B55:C55"/>
    <mergeCell ref="B56:C56"/>
    <mergeCell ref="B57:C57"/>
    <mergeCell ref="B58:D58"/>
    <mergeCell ref="B59:C59"/>
    <mergeCell ref="B50:C50"/>
    <mergeCell ref="B51:C51"/>
    <mergeCell ref="B52:C52"/>
    <mergeCell ref="B54:C54"/>
    <mergeCell ref="E5:E9"/>
    <mergeCell ref="F5:F9"/>
    <mergeCell ref="G5:G9"/>
    <mergeCell ref="B60:C60"/>
    <mergeCell ref="A46:C46"/>
    <mergeCell ref="B47:C47"/>
    <mergeCell ref="B48:C48"/>
    <mergeCell ref="B49:C49"/>
    <mergeCell ref="B41:C41"/>
    <mergeCell ref="B42:C42"/>
    <mergeCell ref="B43:C43"/>
    <mergeCell ref="B44:C44"/>
    <mergeCell ref="B53:C53"/>
    <mergeCell ref="B36:C36"/>
    <mergeCell ref="B6:D9"/>
    <mergeCell ref="B30:C30"/>
    <mergeCell ref="R5:R9"/>
    <mergeCell ref="S5:S9"/>
    <mergeCell ref="T5:T9"/>
    <mergeCell ref="U5:U9"/>
    <mergeCell ref="V5:V9"/>
    <mergeCell ref="I7:I9"/>
    <mergeCell ref="AC5:AC9"/>
    <mergeCell ref="Y5:Y9"/>
    <mergeCell ref="Z5:Z9"/>
    <mergeCell ref="AA5:AA9"/>
    <mergeCell ref="AB5:AB9"/>
    <mergeCell ref="J5:J9"/>
    <mergeCell ref="K5:K9"/>
    <mergeCell ref="L5:L9"/>
    <mergeCell ref="M5:M9"/>
    <mergeCell ref="N5:N9"/>
    <mergeCell ref="W5:W9"/>
    <mergeCell ref="X5:X9"/>
    <mergeCell ref="O5:O9"/>
    <mergeCell ref="P5:P9"/>
    <mergeCell ref="Q5:Q9"/>
  </mergeCells>
  <pageMargins left="0.70078740157480301" right="0.70078740157480301" top="0.75196850393700798" bottom="0.751968503937007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Викторовна Астапова</cp:lastModifiedBy>
  <cp:revision>2</cp:revision>
  <dcterms:created xsi:type="dcterms:W3CDTF">2015-06-05T18:19:00Z</dcterms:created>
  <dcterms:modified xsi:type="dcterms:W3CDTF">2022-08-30T08:29:01Z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3202A557BFB1421C87C0C8841E100B3B</vt:lpwstr>
  </property>
  <property fmtid="{D5CDD505-2E9C-101B-9397-08002B2CF9AE}" pid="3" name="KSOProductBuildVer">
    <vt:lpwstr>1049-11.2.0.11254</vt:lpwstr>
  </property>
</Properties>
</file>